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215" yWindow="735" windowWidth="18540" windowHeight="10950" tabRatio="790" activeTab="0"/>
  </bookViews>
  <sheets>
    <sheet name="2022년 03월 봉사자20220223" sheetId="1" r:id="rId1"/>
    <sheet name="매일미사 전례력" sheetId="2" r:id="rId2"/>
    <sheet name="2022년 02월 봉사자20220126" sheetId="3" r:id="rId3"/>
    <sheet name="2022년 01월 봉사자20211231" sheetId="4" r:id="rId4"/>
    <sheet name="2022년 01월 봉사자20211229" sheetId="5" r:id="rId5"/>
    <sheet name="2021년 12월 봉사자20211127" sheetId="6" r:id="rId6"/>
    <sheet name="2021년 11월 봉사자20211027" sheetId="7" r:id="rId7"/>
    <sheet name="2021년 10월 봉사자20210929" sheetId="8" r:id="rId8"/>
    <sheet name="2021년 10월 봉사자20210926" sheetId="9" r:id="rId9"/>
    <sheet name="2021년 9월 봉사자20210906" sheetId="10" r:id="rId10"/>
    <sheet name="2021년 8월 봉사자20210725" sheetId="11" r:id="rId11"/>
    <sheet name="2021년 7월 봉사자20210622" sheetId="12" r:id="rId12"/>
    <sheet name="2021년 6월 봉사자20210606" sheetId="13" r:id="rId13"/>
    <sheet name="2021년 6월 봉사자20210526" sheetId="14" r:id="rId14"/>
    <sheet name="2021년 6월 봉사자20210523" sheetId="15" r:id="rId15"/>
    <sheet name="2021년 5월 봉사자20210427" sheetId="16" r:id="rId16"/>
    <sheet name="2021년 5월 봉사자20210425" sheetId="17" r:id="rId17"/>
    <sheet name="2021년 4월 봉사자20210328" sheetId="18" r:id="rId18"/>
    <sheet name="2021년 3월 봉사자20210224" sheetId="19" r:id="rId19"/>
    <sheet name="2021년 3월 봉사자" sheetId="20" r:id="rId20"/>
    <sheet name="2021년 2월 봉사자" sheetId="21" r:id="rId21"/>
    <sheet name="2021년 1월 봉사자" sheetId="22" r:id="rId22"/>
    <sheet name="2021년 1월 봉사자_old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<sst xmlns="http://schemas.openxmlformats.org/spreadsheetml/2006/main" count="3226" uniqueCount="999">
  <si>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</si>
  <si>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</si>
  <si>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</si>
  <si>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</si>
  <si>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</si>
  <si>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</si>
  <si>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</si>
  <si>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</si>
  <si>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</si>
  <si>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</si>
  <si>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</si>
  <si>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</si>
  <si>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</si>
  <si>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</si>
  <si>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</si>
  <si>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</si>
  <si>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</si>
  <si>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</si>
  <si>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토</t>
  </si>
  <si>
    <t>금</t>
  </si>
  <si>
    <t>매일미사 전려력</t>
  </si>
  <si>
    <t>제물봉헌, 보편지향기도 :  @@</t>
  </si>
  <si>
    <t>1월 21일 김계순 아녜스, 김정임 아녜스, 임미수 아녜스</t>
  </si>
  <si>
    <t xml:space="preserve">작성일 : 
2020-12-28 오후 10시 </t>
  </si>
  <si>
    <t>수</t>
  </si>
  <si>
    <t>천주의 성모 마리아 대축일 (백)</t>
  </si>
  <si>
    <t>제물봉헌, 보편지향기도 :  @@</t>
  </si>
  <si>
    <t>[백] 주님 공헌 대축일</t>
  </si>
  <si>
    <t>[백] 주님 공헌 대축일 후 월요일</t>
  </si>
  <si>
    <t>[백] 주님 공헌 대축일 후 화요일</t>
  </si>
  <si>
    <t>[백] 주님 공헌 대축일 후 수요일</t>
  </si>
  <si>
    <t>[백] 주님 공헌 대축일 후 목요일</t>
  </si>
  <si>
    <t>[백] 주님 공헌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</si>
  <si>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</si>
  <si>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</si>
  <si>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</si>
  <si>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</si>
  <si>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[녹] 연중 제1주간 목요일</t>
  </si>
  <si>
    <t>[녹] 연중 제1주간 금요일</t>
  </si>
  <si>
    <t>[녹] 연중 제2주일</t>
  </si>
  <si>
    <t>[녹] 연중 제2주간 월요일</t>
  </si>
  <si>
    <t>[녹] 연중 제2주간 화요일</t>
  </si>
  <si>
    <t>[녹] 연중 제2주간 수요일</t>
  </si>
  <si>
    <t>[홍] 성녀 아녜스 동정 순교자 기념일</t>
  </si>
  <si>
    <t xml:space="preserve">[녹] 연중 제2주간 금요일 </t>
  </si>
  <si>
    <t>[녹] 연중 제3주일</t>
  </si>
  <si>
    <t>[백] 성 바오로 사도의 회심 축일</t>
  </si>
  <si>
    <t>[녹] 연중 제3주간 수요일</t>
  </si>
  <si>
    <t>[백] 성 토마스 아퀴나스 사제 학자 기념일</t>
  </si>
  <si>
    <t>[녹] 연중 제3주간 금요일</t>
  </si>
  <si>
    <t>[녹] 연중 제4주일</t>
  </si>
  <si>
    <t>조도현(아우구스티노)</t>
  </si>
  <si>
    <t>김병수(요아킴)</t>
  </si>
  <si>
    <t>정유경(젬마)</t>
  </si>
  <si>
    <t>사회적 거리두기 2.5단계</t>
  </si>
  <si>
    <t>정윤철(사도요한)</t>
  </si>
  <si>
    <t>김태연(율리아나)</t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</si>
  <si>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</si>
  <si>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</si>
  <si>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</si>
  <si>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</si>
  <si>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</si>
  <si>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</si>
  <si>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</si>
  <si>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</si>
  <si>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오금례(율리아)</t>
  </si>
  <si>
    <t>김정임(아녜스)</t>
  </si>
  <si>
    <t>김미라(로사)</t>
  </si>
  <si>
    <t>남우전(라파엘라)</t>
  </si>
  <si>
    <t>임현구(세례자요한)</t>
  </si>
  <si>
    <t>김미라(로사)</t>
  </si>
  <si>
    <t>정윤철(사도요한)</t>
  </si>
  <si>
    <r>
      <t xml:space="preserve">1. </t>
    </r>
    <r>
      <rPr>
        <i/>
        <sz val="28"/>
        <color indexed="8"/>
        <rFont val="맑은 고딕"/>
        <family val="3"/>
      </rPr>
      <t xml:space="preserve">매주 </t>
    </r>
    <r>
      <rPr>
        <b/>
        <i/>
        <u val="single"/>
        <sz val="28"/>
        <color indexed="8"/>
        <rFont val="휴먼모음T"/>
        <family val="1"/>
      </rPr>
      <t xml:space="preserve">수요일,금요일 해설/독서 봉사자 찾기
</t>
    </r>
    <r>
      <rPr>
        <b/>
        <i/>
        <sz val="28"/>
        <color indexed="8"/>
        <rFont val="휴먼모음T"/>
        <family val="1"/>
      </rPr>
      <t xml:space="preserve">      </t>
    </r>
    <r>
      <rPr>
        <b/>
        <i/>
        <u val="single"/>
        <sz val="28"/>
        <color indexed="8"/>
        <rFont val="휴먼모음T"/>
        <family val="1"/>
      </rPr>
      <t>월요일(새벽미사),목요일 해설자  찾기</t>
    </r>
    <r>
      <rPr>
        <b/>
        <i/>
        <sz val="28"/>
        <color indexed="8"/>
        <rFont val="휴먼모음T"/>
        <family val="1"/>
      </rPr>
      <t xml:space="preserve">
      </t>
    </r>
    <r>
      <rPr>
        <b/>
        <i/>
        <u val="single"/>
        <sz val="28"/>
        <color indexed="8"/>
        <rFont val="휴먼모음T"/>
        <family val="1"/>
      </rPr>
      <t>교중미사 1독서자 찾기</t>
    </r>
    <r>
      <rPr>
        <sz val="24"/>
        <color indexed="8"/>
        <rFont val="맑은 고딕"/>
        <family val="3"/>
      </rPr>
      <t xml:space="preserve">
2. 새봉사자 : 
3. 코로나19 확산방지동참
4. -------- ^^</t>
    </r>
  </si>
  <si>
    <t>날짜</t>
  </si>
  <si>
    <t>요일</t>
  </si>
  <si>
    <t>전례력</t>
  </si>
  <si>
    <t>해설자</t>
  </si>
  <si>
    <t>독서자</t>
  </si>
  <si>
    <t>수</t>
  </si>
  <si>
    <t>목</t>
  </si>
  <si>
    <t>토</t>
  </si>
  <si>
    <t>일</t>
  </si>
  <si>
    <t>금</t>
  </si>
  <si>
    <t>월</t>
  </si>
  <si>
    <t>화</t>
  </si>
  <si>
    <t>[백] 주님 공헌 대축일 후 월요일</t>
  </si>
  <si>
    <t>[백] 주님 공헌 대축일</t>
  </si>
  <si>
    <t>(2021년) 1월 전례봉사</t>
  </si>
  <si>
    <t>조도현(아우구스티노)</t>
  </si>
  <si>
    <t>김병수(요아킴)</t>
  </si>
  <si>
    <t>정유경(젬마)</t>
  </si>
  <si>
    <t>제물봉헌, 보편지향기도 :  @@</t>
  </si>
  <si>
    <t>사회적 거리두기 2.5단계</t>
  </si>
  <si>
    <t>김태연(율리아나)</t>
  </si>
  <si>
    <t>김용택(도마)</t>
  </si>
  <si>
    <t>김유경(노엘라)</t>
  </si>
  <si>
    <t>이진수(로사)</t>
  </si>
  <si>
    <t>지원희(안나)</t>
  </si>
  <si>
    <t>주순분(사비나)</t>
  </si>
  <si>
    <t>김계순(아녜스)</t>
  </si>
  <si>
    <t>전병숙(스테파니아)</t>
  </si>
  <si>
    <t>김정임(아녜스)</t>
  </si>
  <si>
    <t>남우전(라파엘라)</t>
  </si>
  <si>
    <t>임현구(세례자요한)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</si>
  <si>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</si>
  <si>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시 간</t>
  </si>
  <si>
    <t>(2021년) 2월 전례봉사</t>
  </si>
  <si>
    <t>붙여 넣기 Point</t>
  </si>
  <si>
    <t>[백] 주님 봉헌 축일</t>
  </si>
  <si>
    <t>[녹] 연중 제4주간 수요일</t>
  </si>
  <si>
    <t>[녹] 연중 제4주간 목요일</t>
  </si>
  <si>
    <t>[홍] 성녀 아가타 동정 순교자 기념일</t>
  </si>
  <si>
    <t>[녹] 연중 제5주일</t>
  </si>
  <si>
    <t xml:space="preserve">[녹] 연중 제5주간 월요일 </t>
  </si>
  <si>
    <t>[녹] 연중 제5주간 화요일</t>
  </si>
  <si>
    <t>[백] 성녀 스콜라스티카 동정 기념일</t>
  </si>
  <si>
    <t>[녹] 연중 제5주간 목요일</t>
  </si>
  <si>
    <t>[백] 설</t>
  </si>
  <si>
    <t>[녹] 연중 제6주일</t>
  </si>
  <si>
    <t>[녹] 연중 제6주간 화요일</t>
  </si>
  <si>
    <t>[녹] 연중 제4주간 월요일</t>
  </si>
  <si>
    <t>[녹] 연중 제6주간 월요일</t>
  </si>
  <si>
    <t>[자] 재의 수요일</t>
  </si>
  <si>
    <t>[자] 재의 예식 다음 목요일</t>
  </si>
  <si>
    <t>[자] 재의 예식 다음 금요일</t>
  </si>
  <si>
    <t>[자] 사순 제1주일</t>
  </si>
  <si>
    <t>[백] 성 베드로 사도좌 축일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</si>
  <si>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</si>
  <si>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</si>
  <si>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</si>
  <si>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</si>
  <si>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</si>
  <si>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2월 -----</t>
  </si>
  <si>
    <t>(2021년) 1월 전례봉사</t>
  </si>
  <si>
    <t xml:space="preserve">작성일 : 
2021-1-04 오전 10시 </t>
  </si>
  <si>
    <t>날짜</t>
  </si>
  <si>
    <t>요일</t>
  </si>
  <si>
    <t>전례력</t>
  </si>
  <si>
    <t>시 간</t>
  </si>
  <si>
    <t>해설자</t>
  </si>
  <si>
    <t>독서자</t>
  </si>
  <si>
    <t>금</t>
  </si>
  <si>
    <t>토</t>
  </si>
  <si>
    <t>일</t>
  </si>
  <si>
    <t>월</t>
  </si>
  <si>
    <t>화</t>
  </si>
  <si>
    <t>수</t>
  </si>
  <si>
    <t>목</t>
  </si>
  <si>
    <t>금</t>
  </si>
  <si>
    <t>토</t>
  </si>
  <si>
    <t>[백] 주님 세례 축일</t>
  </si>
  <si>
    <t>일</t>
  </si>
  <si>
    <t>월</t>
  </si>
  <si>
    <t>[녹] 연중 제1주간 월요일</t>
  </si>
  <si>
    <t>[녹] 연중 제1주간 화요일</t>
  </si>
  <si>
    <t>수</t>
  </si>
  <si>
    <t>[녹] 연중 제1주간 수요일</t>
  </si>
  <si>
    <t>목</t>
  </si>
  <si>
    <t>[녹] 연중 제1주간 목요일</t>
  </si>
  <si>
    <t>[녹] 연중 제1주간 금요일</t>
  </si>
  <si>
    <t>[녹] 연중 제2주일</t>
  </si>
  <si>
    <t>김병수(요아킴)</t>
  </si>
  <si>
    <t>수</t>
  </si>
  <si>
    <t>오금례(율리아)</t>
  </si>
  <si>
    <t>목</t>
  </si>
  <si>
    <t>금</t>
  </si>
  <si>
    <t>화</t>
  </si>
  <si>
    <t>수</t>
  </si>
  <si>
    <t>금</t>
  </si>
  <si>
    <t>토</t>
  </si>
  <si>
    <t>[녹] 연중 제2주일</t>
  </si>
  <si>
    <t>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</si>
  <si>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</si>
  <si>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</si>
  <si>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</si>
  <si>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</si>
  <si>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</si>
  <si>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</si>
  <si>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</si>
  <si>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</si>
  <si>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</si>
  <si>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정유경(젬마)</t>
  </si>
  <si>
    <t>남우전(라파엘라)</t>
  </si>
  <si>
    <t>김병수(요하킴)</t>
  </si>
  <si>
    <t>김태연(율리아나)</t>
  </si>
  <si>
    <t>정윤철(사도요한)</t>
  </si>
  <si>
    <t>임현구(세례자요한)</t>
  </si>
  <si>
    <t>조도현(아우구스티노)</t>
  </si>
  <si>
    <t>임미수(아녜스)</t>
  </si>
  <si>
    <t>김정임(아녜스)</t>
  </si>
  <si>
    <t>김미라(로사)</t>
  </si>
  <si>
    <t>오금례(율리아)</t>
  </si>
  <si>
    <t>지원희(안나)</t>
  </si>
  <si>
    <t>김정임(아녜스)</t>
  </si>
  <si>
    <t>김태연(율리아나)</t>
  </si>
  <si>
    <t>김미라(로사)</t>
  </si>
  <si>
    <t>전병숙(스테파니아)</t>
  </si>
  <si>
    <t>임현구(세례자요한)</t>
  </si>
  <si>
    <t>김명순(소화데레사)</t>
  </si>
  <si>
    <t>김유경(노엘라)</t>
  </si>
  <si>
    <t>김병수(요하킴)</t>
  </si>
  <si>
    <t>미사 없음</t>
  </si>
  <si>
    <t>이진수(로사)</t>
  </si>
  <si>
    <t>김태연(율리아나)</t>
  </si>
  <si>
    <t>김명순(소화데레사)</t>
  </si>
  <si>
    <t xml:space="preserve">2021년 나해
작성일 : 
2021-02-08 오전 9시 </t>
  </si>
  <si>
    <t>(2021년) 3월 전례봉사</t>
  </si>
  <si>
    <t xml:space="preserve">2021년 나해
작성일 : 
2021-02-21 오후 9시 </t>
  </si>
  <si>
    <t>3월 -----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</si>
  <si>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</si>
  <si>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</si>
  <si>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</si>
  <si>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</si>
  <si>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</si>
  <si>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</si>
  <si>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</si>
  <si>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[자] 사순 제3주간 화요일</t>
  </si>
  <si>
    <t>[자] 사순 제3주간 수요일</t>
  </si>
  <si>
    <t>[자] 사순 제3주간 목요일</t>
  </si>
  <si>
    <t>[자] 사순 제3주간 금요일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</si>
  <si>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</si>
  <si>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</si>
  <si>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</si>
  <si>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</si>
  <si>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</si>
  <si>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[백] 복되신 동정 마리아의 배필 성 요셉 대축일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</si>
  <si>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</si>
  <si>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</si>
  <si>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</si>
  <si>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</si>
  <si>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금요일</t>
  </si>
  <si>
    <t>[백] 주님 탄생 예고 대축일</t>
  </si>
  <si>
    <t>[홍] 주님 수난 성지 주일</t>
  </si>
  <si>
    <t>[자] 성주간 월요일</t>
  </si>
  <si>
    <t>[자] 성주간 화요일</t>
  </si>
  <si>
    <t>[자] 성주간 수요일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</si>
  <si>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</si>
  <si>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</si>
  <si>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남우전(라파엘라)</t>
  </si>
  <si>
    <t>전병숙(스테파니아)</t>
  </si>
  <si>
    <t>김명순(소화데레사)</t>
  </si>
  <si>
    <t>오금례(율리아)</t>
  </si>
  <si>
    <t>김태연(율리아나)</t>
  </si>
  <si>
    <t>지원희(안나)</t>
  </si>
  <si>
    <t>김미라(로사)</t>
  </si>
  <si>
    <t>정유경(젬마)</t>
  </si>
  <si>
    <t>김계순(아녜스)</t>
  </si>
  <si>
    <t>김병수(요하킴)</t>
  </si>
  <si>
    <t>정윤철(사도요한)</t>
  </si>
  <si>
    <t>임현구(세례자요한)</t>
  </si>
  <si>
    <t>김유경(노엘라)</t>
  </si>
  <si>
    <t>이진수(로사)</t>
  </si>
  <si>
    <t>김정임(아녜스)</t>
  </si>
  <si>
    <t>조도현(아우구스티노)</t>
  </si>
  <si>
    <t>임미수(아녜스)</t>
  </si>
  <si>
    <t>임미수(아녜스)</t>
  </si>
  <si>
    <t>제물봉헌, 보편지향기도 :  …</t>
  </si>
  <si>
    <t xml:space="preserve">2021년 나해
작성일 : 
2021-02-24 오전 9시 </t>
  </si>
  <si>
    <t>정윤철(사도요한)</t>
  </si>
  <si>
    <t>김명순(소화데레사)</t>
  </si>
  <si>
    <t>조도현(아우구스티노)</t>
  </si>
  <si>
    <t>4월 14일 정유경젬마</t>
  </si>
  <si>
    <t>[백] 주님 부활 대축일</t>
  </si>
  <si>
    <t>[백] 부활 팔일 축제 월요일</t>
  </si>
  <si>
    <t>[백] 부활 팔일 축제 화요일</t>
  </si>
  <si>
    <t>[백] 부활 팔일 축제 수요일</t>
  </si>
  <si>
    <t>[백] 부활 팔일 축제 목요일</t>
  </si>
  <si>
    <t>[백] 부활 팔일 축제 금요일</t>
  </si>
  <si>
    <t>[백] 부활 제2주일 곧, 하느님의 자비 주일</t>
  </si>
  <si>
    <t>[백] 부활 제2주간 월요일</t>
  </si>
  <si>
    <t>[백] 부활 제2주간 화요일</t>
  </si>
  <si>
    <t>[백] 부활 제2주간 수요일</t>
  </si>
  <si>
    <t>[백] 부활 제2주간 목요일</t>
  </si>
  <si>
    <t>[백] 부활 제2주간 금요일</t>
  </si>
  <si>
    <t>[백] 부활 제3주일</t>
  </si>
  <si>
    <t>[백] 부활 제3주간 월요일</t>
  </si>
  <si>
    <t>[백] 부활 제3주간 화요일</t>
  </si>
  <si>
    <t>[백] 부활 제3주간 수요일</t>
  </si>
  <si>
    <t>[백] 부활 제3주간 목요일</t>
  </si>
  <si>
    <t>[백] 부활 제3주간 금요일</t>
  </si>
  <si>
    <t>[백] 부활 제4주일</t>
  </si>
  <si>
    <t>[백] 부활 제4주간 월요일</t>
  </si>
  <si>
    <t>[백] 부활 제4주간 화요일</t>
  </si>
  <si>
    <t>[백] 부활 제4주간 수요일</t>
  </si>
  <si>
    <t>[백] 시에나의 성녀 가타리나 동정 학자 기념일</t>
  </si>
  <si>
    <t>[백] 부활 제4주간 금요일</t>
  </si>
  <si>
    <t>상임위</t>
  </si>
  <si>
    <t>[백] 파스카성야</t>
  </si>
  <si>
    <t>[홍] 주님 수난 성금요일  - (주님수난예식-수난복음)</t>
  </si>
  <si>
    <t>[백) 주님 만찬 성목요일</t>
  </si>
  <si>
    <t>김용택(도마)</t>
  </si>
  <si>
    <t>김유경(노엘라)</t>
  </si>
  <si>
    <t>남우전(라파엘라)</t>
  </si>
  <si>
    <t>이희세(율리안나)</t>
  </si>
  <si>
    <t>김명순(소화데레사)</t>
  </si>
  <si>
    <t>오금례(율리아)</t>
  </si>
  <si>
    <t>김정임(아녜스)</t>
  </si>
  <si>
    <t>지원희(안나)</t>
  </si>
  <si>
    <t>김미라(로사)</t>
  </si>
  <si>
    <t>정유경(젬마)</t>
  </si>
  <si>
    <t>김병수(요하킴)</t>
  </si>
  <si>
    <t>김태연(율리아나)</t>
  </si>
  <si>
    <t>임현구(세례자요한)</t>
  </si>
  <si>
    <t>전병숙(스테파니아)</t>
  </si>
  <si>
    <t>이진수(로사)</t>
  </si>
  <si>
    <t>김계순(아녜스)</t>
  </si>
  <si>
    <t>조도현(아우구스티노)</t>
  </si>
  <si>
    <t>[홍] 주님 수난 성금요일   *공동십자가의길 해설자필요</t>
  </si>
  <si>
    <t>오금례(율리아)</t>
  </si>
  <si>
    <t>(2021년) 4월 전례봉사</t>
  </si>
  <si>
    <t>김명순(소화데레사)</t>
  </si>
  <si>
    <t>조도현(아우구스티노)</t>
  </si>
  <si>
    <t>전병숙(스테파니아)</t>
  </si>
  <si>
    <t>김병수(요하킴)</t>
  </si>
  <si>
    <t xml:space="preserve">2021년 나해
작성일 : 
2021-04-01 오후 3시 </t>
  </si>
  <si>
    <t>[백] 부활 제4주간 토요일</t>
  </si>
  <si>
    <t>[백] 부활 제5주일</t>
  </si>
  <si>
    <t>[홍] 성 필립보와 성 야고보 사도 축일</t>
  </si>
  <si>
    <t>[백] 부활 제5주간 화요일</t>
  </si>
  <si>
    <t>[백] 부활 제5주간 수요일</t>
  </si>
  <si>
    <t>[백] 부활 제5주간 목요일</t>
  </si>
  <si>
    <t>[백] 부활 제6주일</t>
  </si>
  <si>
    <t>[백] 부활 제6주간 월요일</t>
  </si>
  <si>
    <t>[백] 부활 제5주간 금요일</t>
  </si>
  <si>
    <t>[백] 부활 제6주간 화요일</t>
  </si>
  <si>
    <t>[백] 부활 제6주간 수요일</t>
  </si>
  <si>
    <t>[백] 부활 제6주간 목요일</t>
  </si>
  <si>
    <t>[홍] 성 마티아 사도 축일</t>
  </si>
  <si>
    <t>[백] 주님 승천 대축일</t>
  </si>
  <si>
    <t>[백] 부활 제7주간 월요일</t>
  </si>
  <si>
    <t>[백] 부활 제7주간 화요일</t>
  </si>
  <si>
    <t>[백] 부활 제7주간 수요일</t>
  </si>
  <si>
    <t>[백] 부활 제7주간 목요일</t>
  </si>
  <si>
    <t>[백] 부활 제7주간 금요일</t>
  </si>
  <si>
    <t>[홍] 성령 강림 대축일</t>
  </si>
  <si>
    <t>[백] 교회의 어머니 복되신 동정 마리아 기념일</t>
  </si>
  <si>
    <t>[녹] 연중 제8주간 화요일</t>
  </si>
  <si>
    <t>[백] 성 필립보 네리 사제 기념일</t>
  </si>
  <si>
    <t>[녹] 연중 제8주간 목요일</t>
  </si>
  <si>
    <t>[녹] 연중 제8주간 금요일</t>
  </si>
  <si>
    <t>[백] 지극히 거룩하신 삼위일체 대축일</t>
  </si>
  <si>
    <t>(2021년) 5월 전례봉사</t>
  </si>
  <si>
    <t xml:space="preserve">2021년 나해
작성일 : 
2021-04-25 오후 9시 </t>
  </si>
  <si>
    <t>5월 12일 정유경젬마
5월 25일 오금례율리아</t>
  </si>
  <si>
    <t>조도현(아우구스티노)</t>
  </si>
  <si>
    <t>김병수(요아킴)</t>
  </si>
  <si>
    <t>임현구(세례자요한)</t>
  </si>
  <si>
    <t>지원희(안나)</t>
  </si>
  <si>
    <t>남우전(라파엘라)</t>
  </si>
  <si>
    <t>이희세(율리안나)</t>
  </si>
  <si>
    <t>김용택(도마)</t>
  </si>
  <si>
    <t>김태연(율리아나)</t>
  </si>
  <si>
    <t>김정임(아녜스)</t>
  </si>
  <si>
    <t>김명순(소화데레사)</t>
  </si>
  <si>
    <t>김명순(소화데레사)</t>
  </si>
  <si>
    <t>김유경(노엘라)</t>
  </si>
  <si>
    <t>김계순(아녜스)</t>
  </si>
  <si>
    <t>정유경(젬마)</t>
  </si>
  <si>
    <t>오영란(세실리아)</t>
  </si>
  <si>
    <t>이진수(로사)</t>
  </si>
  <si>
    <t>오영란(세실리아)</t>
  </si>
  <si>
    <t>장지우(스콜라스티카)</t>
  </si>
  <si>
    <t>김용택(도마)</t>
  </si>
  <si>
    <t>1. 새봉사자 : 장지우스콜라스티카
2. 코로나19 확산방지동참
3. -------- ^^</t>
  </si>
  <si>
    <t>남우전(라파엘라)</t>
  </si>
  <si>
    <t>이희세(율리안나)</t>
  </si>
  <si>
    <t>이진수(로사)</t>
  </si>
  <si>
    <t>김미라(로사)</t>
  </si>
  <si>
    <t>오영란(세실리아)</t>
  </si>
  <si>
    <t>김태연(율리아나)</t>
  </si>
  <si>
    <t xml:space="preserve">2021년 나해
작성일 : 
2021-04-27 오후 9시 </t>
  </si>
  <si>
    <t xml:space="preserve">2021년 나해
작성일 : 
2021-05-23  오후 9시 </t>
  </si>
  <si>
    <t>(2021년) 6월 전례봉사</t>
  </si>
  <si>
    <t>https://missa.cbck.or.kr/</t>
  </si>
  <si>
    <t>[홍] 성 유스티노 순교자 기념일</t>
  </si>
  <si>
    <t>[녹] 연중 제9주간 수요일</t>
  </si>
  <si>
    <t>[홍] 성 가롤로 르왕가와 동료 순교자들 기념일</t>
  </si>
  <si>
    <t>[녹] 연중 제9주간 금요일</t>
  </si>
  <si>
    <t>[백] 지극히 거룩하신 그리스도의 성체 성혈 대축일</t>
  </si>
  <si>
    <t>[녹] 연중 제10주간 월요일</t>
  </si>
  <si>
    <t>[녹] 연중 제10주간 화요일</t>
  </si>
  <si>
    <t>[녹] 연중 제10주간 수요일</t>
  </si>
  <si>
    <t>[녹] 연중 제10주간 목요일</t>
  </si>
  <si>
    <t>백] 지극히 거룩하신 예수 성심 대축일</t>
  </si>
  <si>
    <t>[녹] 연중 제11주일</t>
  </si>
  <si>
    <t>[녹] 연중 제11주간 월요일</t>
  </si>
  <si>
    <t>[녹] 연중 제11주간 화요일</t>
  </si>
  <si>
    <t>[녹] 연중 제11주간 수요일</t>
  </si>
  <si>
    <t>[녹] 연중 제11주간 목요일</t>
  </si>
  <si>
    <t>[녹] 연중 제11주간 금요일</t>
  </si>
  <si>
    <t>[녹] 연중 제12주일</t>
  </si>
  <si>
    <t>[백] 성 알로이시오 곤자가 수도자 기념일</t>
  </si>
  <si>
    <t xml:space="preserve">[녹] 연중 제12주간 화요일 </t>
  </si>
  <si>
    <t>[녹] 연중 제12주간 수요일</t>
  </si>
  <si>
    <t>[백] 성 요한 세례자 탄생 대축일</t>
  </si>
  <si>
    <t>[백] 민족의 화해와 일치를 위한 기도의 날 - 남북통일 기원 미사</t>
  </si>
  <si>
    <t>[녹] 연중 제13주일</t>
  </si>
  <si>
    <t>[홍] 성 이레네오 주교 순교자 기념일</t>
  </si>
  <si>
    <t>[홍] 성 베드로와 성 바오로 사도 대축일</t>
  </si>
  <si>
    <t>[녹] 연중 제13주간 수요일</t>
  </si>
  <si>
    <t>6월 xx일</t>
  </si>
  <si>
    <t>김계순(아녜스)</t>
  </si>
  <si>
    <t>전병숙(스테파니아)</t>
  </si>
  <si>
    <t>김명순(소화데레사)</t>
  </si>
  <si>
    <t>장지우(스콜라스티카)</t>
  </si>
  <si>
    <t>오영란(세실리아)</t>
  </si>
  <si>
    <t>정유경(젬마)</t>
  </si>
  <si>
    <t>김병수(요아킴)</t>
  </si>
  <si>
    <t>김미라(로사)</t>
  </si>
  <si>
    <t>조도현(아우구스티노)</t>
  </si>
  <si>
    <t>임현구(세례자요한)</t>
  </si>
  <si>
    <t>이희세(율리안나)</t>
  </si>
  <si>
    <t>김태연(율리아나)</t>
  </si>
  <si>
    <t>김유경(노엘라)</t>
  </si>
  <si>
    <t>정윤철(사도요한)</t>
  </si>
  <si>
    <t>남우전(라파엘라)</t>
  </si>
  <si>
    <t>지원희(안나)</t>
  </si>
  <si>
    <t>이진수(로사)</t>
  </si>
  <si>
    <t>오금례(율리아)</t>
  </si>
  <si>
    <t xml:space="preserve">2021년 나해
작성일 : 
2021-05-26  오후 9시 </t>
  </si>
  <si>
    <t>정윤철(사도요한)</t>
  </si>
  <si>
    <t>장지우(스콜라스티카)</t>
  </si>
  <si>
    <t>오영란(세실리아)</t>
  </si>
  <si>
    <t>전병숙(스테파니아)</t>
  </si>
  <si>
    <t>임현구(세례자요한)</t>
  </si>
  <si>
    <t>김병수(요아킴)</t>
  </si>
  <si>
    <t>지원희(안나)</t>
  </si>
  <si>
    <t>이희세(율리안나)</t>
  </si>
  <si>
    <r>
      <rPr>
        <u val="single"/>
        <sz val="12"/>
        <color indexed="8"/>
        <rFont val="맑은 고딕"/>
        <family val="3"/>
      </rPr>
      <t>0. 11일, 24일, 29일 대축일  2독서</t>
    </r>
    <r>
      <rPr>
        <sz val="12"/>
        <color indexed="8"/>
        <rFont val="맑은 고딕"/>
        <family val="3"/>
      </rPr>
      <t xml:space="preserve">
1. 새봉사자 : 장지우스콜라스티카
2. 코로나19 확산방지동참
3. -------- ^^</t>
    </r>
  </si>
  <si>
    <t xml:space="preserve">2021년 나해
작성일 : 
2021-06-06  오전 9시 </t>
  </si>
  <si>
    <t>남우전(라파엘라)</t>
  </si>
  <si>
    <t>백승근(화경안드레아)</t>
  </si>
  <si>
    <t>김태연(율리아나)</t>
  </si>
  <si>
    <t>임현구(세례자요한)</t>
  </si>
  <si>
    <t>김병수(요아킴)</t>
  </si>
  <si>
    <t>1. 새봉사자 : 장지우스콜라스티카
2. 코로나19 확산방지동참
3. -------- ^^</t>
  </si>
  <si>
    <t>[녹] 연중 제14주일</t>
  </si>
  <si>
    <t>[녹] 연중 제14주간 화요일</t>
  </si>
  <si>
    <t>[녹] 연중 제14주간 수요일</t>
  </si>
  <si>
    <t>[녹] 연중 제14주간 목요일</t>
  </si>
  <si>
    <t>[녹] 연중 제14주간 금요일</t>
  </si>
  <si>
    <t>[녹] 연중 제15주간 월요일</t>
  </si>
  <si>
    <t>[녹] 연중 제16주간 월요일</t>
  </si>
  <si>
    <t>[녹] 연중 제17주간 수요일</t>
  </si>
  <si>
    <t xml:space="preserve">2021년 나해
작성일 : 
2021-07-25  오전 9시 </t>
  </si>
  <si>
    <t>(2021년) 7월 전례봉사</t>
  </si>
  <si>
    <t xml:space="preserve">2021년 나해
작성일 : 
2021-06-26  오전 9시 </t>
  </si>
  <si>
    <t>날짜</t>
  </si>
  <si>
    <t>요일</t>
  </si>
  <si>
    <t>전례력</t>
  </si>
  <si>
    <t>시 간</t>
  </si>
  <si>
    <t>해설자</t>
  </si>
  <si>
    <t>독서자</t>
  </si>
  <si>
    <t>목</t>
  </si>
  <si>
    <t>[녹] 연중 제13주간 목요일</t>
  </si>
  <si>
    <t>김계순(아녜스)</t>
  </si>
  <si>
    <t>전병숙(스테파니아)</t>
  </si>
  <si>
    <t>금</t>
  </si>
  <si>
    <t>[녹] 연중 제13주간 금요일</t>
  </si>
  <si>
    <t>김미라(로사)</t>
  </si>
  <si>
    <t>정유경(젬마)</t>
  </si>
  <si>
    <t>토</t>
  </si>
  <si>
    <t>[녹] 연중 제14주일</t>
  </si>
  <si>
    <t>남우전(라파엘라)</t>
  </si>
  <si>
    <t>김병수(요아킴)</t>
  </si>
  <si>
    <t>이희세(율리안나)</t>
  </si>
  <si>
    <t>일</t>
  </si>
  <si>
    <t>조도현(아우구스티노)</t>
  </si>
  <si>
    <t>임현구(세례자요한)</t>
  </si>
  <si>
    <t>제물봉헌, 보편지향기도 :  …</t>
  </si>
  <si>
    <t>월</t>
  </si>
  <si>
    <t>[홍] 한국 성직자들의 수호자 성 김대건 안드레아 사제 순교자 - 신심 미사</t>
  </si>
  <si>
    <t>오영란(세실리아)</t>
  </si>
  <si>
    <t>화</t>
  </si>
  <si>
    <t>[녹] 연중 제15주간 화요일</t>
  </si>
  <si>
    <t>수</t>
  </si>
  <si>
    <t>[녹] 연중 제15주간 수요일</t>
  </si>
  <si>
    <t>김명순(소화데레사)</t>
  </si>
  <si>
    <t>장지우(스콜라스티카)</t>
  </si>
  <si>
    <t>목</t>
  </si>
  <si>
    <t>[백] 성 보나벤투라 주교 학자 기념일</t>
  </si>
  <si>
    <t>김계순(아녜스)</t>
  </si>
  <si>
    <t>전병숙(스테파니아)</t>
  </si>
  <si>
    <t>금</t>
  </si>
  <si>
    <t>[녹] 연중 제15주간 금요일</t>
  </si>
  <si>
    <t>김미라(로사)</t>
  </si>
  <si>
    <t>정유경(젬마)</t>
  </si>
  <si>
    <t>토</t>
  </si>
  <si>
    <t>[녹] 연중 제16주일</t>
  </si>
  <si>
    <t>오영란(세실리아)</t>
  </si>
  <si>
    <t>임현구(세례자요한)</t>
  </si>
  <si>
    <t>오금례(율리아)</t>
  </si>
  <si>
    <t>일</t>
  </si>
  <si>
    <t>정윤철(사도요한)</t>
  </si>
  <si>
    <t>지원희(안나)</t>
  </si>
  <si>
    <t>제물봉헌, 보편지향기도 :  …</t>
  </si>
  <si>
    <t>[녹] 연중 제16주간 화요일</t>
  </si>
  <si>
    <t>남우전(라파엘라)</t>
  </si>
  <si>
    <t>김태연(율리안나)</t>
  </si>
  <si>
    <t>수</t>
  </si>
  <si>
    <t>[녹] 연중 제16주간 수요일</t>
  </si>
  <si>
    <t>김명순(소화데레사)</t>
  </si>
  <si>
    <t>오금례(율리아)</t>
  </si>
  <si>
    <t>목</t>
  </si>
  <si>
    <t>[백] 성녀 마리아 막달레나 축일</t>
  </si>
  <si>
    <t>정윤철(사도요한)</t>
  </si>
  <si>
    <t>전병숙(스테파니아)</t>
  </si>
  <si>
    <t>금</t>
  </si>
  <si>
    <t>[녹] 연중 제16주간 금요일</t>
  </si>
  <si>
    <t>김미라(로사)</t>
  </si>
  <si>
    <t>정유경(젬마)</t>
  </si>
  <si>
    <t>토</t>
  </si>
  <si>
    <t>[녹] 연중 제17주일</t>
  </si>
  <si>
    <t>오영란(세실리아)</t>
  </si>
  <si>
    <t>김병수(요아킴)</t>
  </si>
  <si>
    <t>김태연(율리아나)</t>
  </si>
  <si>
    <t>일</t>
  </si>
  <si>
    <t>조도현(아우구스티노)</t>
  </si>
  <si>
    <t>임현구(세례자요한)</t>
  </si>
  <si>
    <t>이희세(율리안나)</t>
  </si>
  <si>
    <t>제물봉헌, 보편지향기도 :  …</t>
  </si>
  <si>
    <t>월</t>
  </si>
  <si>
    <t>[백] 복되신 동정 마리아의 부모 성 요아킴과 성녀 안나 기념일</t>
  </si>
  <si>
    <t>[녹] 연중 제17주간 화요일</t>
  </si>
  <si>
    <t>이진수(로사)</t>
  </si>
  <si>
    <t>목</t>
  </si>
  <si>
    <t>[백] 성녀 마르타와 성녀 마리아와 성 라자로 기념일</t>
  </si>
  <si>
    <t>김태연(율리아나)</t>
  </si>
  <si>
    <t>전병숙(스테파니아)</t>
  </si>
  <si>
    <t>금</t>
  </si>
  <si>
    <t>[녹] 연중 제17주간 금요일</t>
  </si>
  <si>
    <t>김미라(로사)</t>
  </si>
  <si>
    <t>정유경(젬마)</t>
  </si>
  <si>
    <t>토</t>
  </si>
  <si>
    <t>[녹] 연중 제17주일</t>
  </si>
  <si>
    <t>김계순(아녜스)</t>
  </si>
  <si>
    <t>김병수(요아킴)</t>
  </si>
  <si>
    <t>김유경(노엘라)</t>
  </si>
  <si>
    <t>7월 03일 김용택도마
7월 26일 지원희안나, 김병수요하킴</t>
  </si>
  <si>
    <t>1. 새봉사자 : 장지우스콜라스티카
2. 코로나19 확산방지동참
3. -------- ^^</t>
  </si>
  <si>
    <t>[녹] 연중 제18주일</t>
  </si>
  <si>
    <t>[백] 성 요한 마리아 비안네 사제 기념일</t>
  </si>
  <si>
    <t>[녹] 연중 제18주간 목요일</t>
  </si>
  <si>
    <t>[녹] 연중 제18주간 월요일</t>
  </si>
  <si>
    <t>[녹] 연중 제18주간 화요일</t>
  </si>
  <si>
    <t>[백] 주님의 거룩한 변모 축일</t>
  </si>
  <si>
    <t>[녹] 연중 제19주일</t>
  </si>
  <si>
    <t>[녹] 연중 제19주간 월요일</t>
  </si>
  <si>
    <t>[홍] 성 라우렌시오 부제 순교자 축일</t>
  </si>
  <si>
    <t>[백] 성녀 클라라 동정 기념일</t>
  </si>
  <si>
    <t>[녹] 연중 제19주간 목요일</t>
  </si>
  <si>
    <t>[녹] 연중 제19주간 금요일</t>
  </si>
  <si>
    <t>[백] 성모 승천 대축일</t>
  </si>
  <si>
    <t xml:space="preserve">[녹] 연중 제20주간 월요일 </t>
  </si>
  <si>
    <t>[녹] 연중 제20주간 화요일</t>
  </si>
  <si>
    <t>[녹] 연중 제20주간 수요일</t>
  </si>
  <si>
    <t>[녹] 연중 제20주간 목요일</t>
  </si>
  <si>
    <t>[백] 성 베르나르도 아빠스 학자 기념일</t>
  </si>
  <si>
    <t>[녹] 연중 제21주일</t>
  </si>
  <si>
    <t>[녹] 연중 제21주간 월요일</t>
  </si>
  <si>
    <t>[홍] 성 바르톨로메오 사도 축일</t>
  </si>
  <si>
    <t>[녹] 연중 제21주간 수요일</t>
  </si>
  <si>
    <t>[녹] 연중 제21주간 목요일</t>
  </si>
  <si>
    <t>[백] 성녀 모니카 기념일</t>
  </si>
  <si>
    <t>[녹] 연중 제22주일</t>
  </si>
  <si>
    <t>[녹] 연중 제22주간 월요일</t>
  </si>
  <si>
    <t>[녹] 연중 제22주간 화요일</t>
  </si>
  <si>
    <t>(2021년) 8월 전례봉사</t>
  </si>
  <si>
    <t>8월 18일 김태연율리안나
8월 23일 김미라노사
8월 28일 조도현아우구스티노</t>
  </si>
  <si>
    <t>조도현(아우구스티노)</t>
  </si>
  <si>
    <t>김병수(요아킴)</t>
  </si>
  <si>
    <t>지원희(안나)</t>
  </si>
  <si>
    <t>사회적 거리두기 4단계 ( ~  8/8)</t>
  </si>
  <si>
    <t>정윤철(사도요한)</t>
  </si>
  <si>
    <t>이희세(율리안나)</t>
  </si>
  <si>
    <t>오영란(세실리아)</t>
  </si>
  <si>
    <t>김태연(율리아나)</t>
  </si>
  <si>
    <t>이진수(로사)</t>
  </si>
  <si>
    <t>전병숙(스테파니아)</t>
  </si>
  <si>
    <t>김계순(아녜스)</t>
  </si>
  <si>
    <t>김미라(로사)</t>
  </si>
  <si>
    <t>정유경(젬마)</t>
  </si>
  <si>
    <t>백승근(화경안드레아)</t>
  </si>
  <si>
    <t>임현구(세례자요한)</t>
  </si>
  <si>
    <t>김정임(아녜스)</t>
  </si>
  <si>
    <t>김유경(노엘라)</t>
  </si>
  <si>
    <t>오금례(율리아)</t>
  </si>
  <si>
    <t>남우전(라파엘라)</t>
  </si>
  <si>
    <t>장지우(스콜라스티카)</t>
  </si>
  <si>
    <t>1. 봉사자 찾습니다. 
2. 코로나19 확산방지동참
3. -------- ^^</t>
  </si>
  <si>
    <t>이희세(율리안나)</t>
  </si>
  <si>
    <t>김명순(소화데레사)</t>
  </si>
  <si>
    <t>(2021년) 10월 전례봉사</t>
  </si>
  <si>
    <t xml:space="preserve">2021년 나해
작성일 : 
2021-09-26 오후 9시 </t>
  </si>
  <si>
    <t>1. 봉사자 찾습니다. 
2. 코로나19 확산방지동참
3. -------- ^^</t>
  </si>
  <si>
    <t>9월  4일 이진수로사
9월 20일 백승근화경안드레아
9월 29일 남우전라파엘라</t>
  </si>
  <si>
    <t>지원희(안나)</t>
  </si>
  <si>
    <t>김계순(아녜스)</t>
  </si>
  <si>
    <t>[백] 성 예로니모 사제 학자 기념일</t>
  </si>
  <si>
    <t>목</t>
  </si>
  <si>
    <t>김미라(로사)</t>
  </si>
  <si>
    <t>[백] 성 미카엘, 성 가브리엘, 성 라파엘 대천사 축일</t>
  </si>
  <si>
    <t>수</t>
  </si>
  <si>
    <t>남우전(라파엘라)</t>
  </si>
  <si>
    <t>이진수(로사)</t>
  </si>
  <si>
    <t>[녹] 연중 제26주간 화요일</t>
  </si>
  <si>
    <t>화</t>
  </si>
  <si>
    <t>김유경(노엘라)</t>
  </si>
  <si>
    <t>김태연(율리아나)</t>
  </si>
  <si>
    <t>[백] 성 빈첸시오 드 폴 사제 기념일</t>
  </si>
  <si>
    <t>월</t>
  </si>
  <si>
    <t>제물봉헌, 보편지향기도 :  …</t>
  </si>
  <si>
    <t>남우전(라파엘라)</t>
  </si>
  <si>
    <t>김병수(요아킴)</t>
  </si>
  <si>
    <t>김계순(아녜스)</t>
  </si>
  <si>
    <t>[녹] 연중 제26주일</t>
  </si>
  <si>
    <t>일</t>
  </si>
  <si>
    <t>백승근(화경안드레아)</t>
  </si>
  <si>
    <t>오영란(세실리아)</t>
  </si>
  <si>
    <t>토</t>
  </si>
  <si>
    <t>정유경(젬마)</t>
  </si>
  <si>
    <t>[녹] 연중 제25주간 금요일</t>
  </si>
  <si>
    <t>금</t>
  </si>
  <si>
    <t>이희세(율리안나)</t>
  </si>
  <si>
    <t>정윤철(사도요한)</t>
  </si>
  <si>
    <t>[백] 피에트렐치나의 성 비오 사제 기념일</t>
  </si>
  <si>
    <t>미사 없음</t>
  </si>
  <si>
    <t>[녹] 연중 제25주간 수요일</t>
  </si>
  <si>
    <t>임현구(요한세례자)</t>
  </si>
  <si>
    <t>김태연(율리아나)</t>
  </si>
  <si>
    <t>[백] 한가위</t>
  </si>
  <si>
    <t>화</t>
  </si>
  <si>
    <t xml:space="preserve"> 미사 없음</t>
  </si>
  <si>
    <t xml:space="preserve">[홍] 성 김대건 안드레아 사제와 성 정하상 바오로와 동료 순교자들 대축일 </t>
  </si>
  <si>
    <t>월</t>
  </si>
  <si>
    <t>제물봉헌, 보편지향기도 :  …</t>
  </si>
  <si>
    <t>김병수(요아킴)</t>
  </si>
  <si>
    <t>[녹] 연중 제25주일</t>
  </si>
  <si>
    <t>일</t>
  </si>
  <si>
    <t>김유경(노엘라)</t>
  </si>
  <si>
    <t>조도현(아우구스티노)</t>
  </si>
  <si>
    <t>토</t>
  </si>
  <si>
    <t>정유경(젬마)</t>
  </si>
  <si>
    <t>[녹] 연중 제24주간 금요일</t>
  </si>
  <si>
    <t>금</t>
  </si>
  <si>
    <t>김정임(아녜스)</t>
  </si>
  <si>
    <t>[홍] 성 고르넬리오 교황과 성 치프리아노 주교 순교자 기념일</t>
  </si>
  <si>
    <t>장지우(스콜라스티카)</t>
  </si>
  <si>
    <t>[백] 고통의 성모 마리아 기념일</t>
  </si>
  <si>
    <t>임현구(세례자요한)</t>
  </si>
  <si>
    <t>[홍] 성 십자가 현양 축일</t>
  </si>
  <si>
    <t>[백] 성 요한 크리소스토모 주교 학자 기념일</t>
  </si>
  <si>
    <t>[녹] 연중 제23주일</t>
  </si>
  <si>
    <t>백승근(화경안드레아)</t>
  </si>
  <si>
    <t>[녹] 연중 제23주간 금요일</t>
  </si>
  <si>
    <t>[녹] 연중 제23주간 목요일</t>
  </si>
  <si>
    <t>김명순(소화데레사)</t>
  </si>
  <si>
    <t>[백] 복되신 동정 마리아 탄생 축일</t>
  </si>
  <si>
    <t>[녹] 연중 제23주간 화요일</t>
  </si>
  <si>
    <t>[녹] 연중 제23주간 월요일</t>
  </si>
  <si>
    <t>[백] 성 대 그레고리오 교황 학자 기념일</t>
  </si>
  <si>
    <t>[녹] 연중 제22주간 목요일</t>
  </si>
  <si>
    <t>[녹] 연중 제22주간 수요일</t>
  </si>
  <si>
    <t>독서자</t>
  </si>
  <si>
    <t>해설자</t>
  </si>
  <si>
    <t>시 간</t>
  </si>
  <si>
    <t>전례력</t>
  </si>
  <si>
    <t>요일</t>
  </si>
  <si>
    <t>날짜</t>
  </si>
  <si>
    <t xml:space="preserve">2021년 나해
작성일 : 
2021-09-06 오전 9시 </t>
  </si>
  <si>
    <t>(2021년) 9월 전례봉사</t>
  </si>
  <si>
    <t>[백] 아기 예수의 성녀 데레사 동정 학자 기념일</t>
  </si>
  <si>
    <t>[녹] 연중 제27주일</t>
  </si>
  <si>
    <t>[백] 아시시의 성 프란치스코 기념일</t>
  </si>
  <si>
    <t>[녹] 연중 제27주간 화요일</t>
  </si>
  <si>
    <t>[녹] 연중 제27주간 수요일</t>
  </si>
  <si>
    <t>[백] 묵주 기도의 복되신 동정 마리아 기념일</t>
  </si>
  <si>
    <t>[녹] 연중 제27주간 금요일</t>
  </si>
  <si>
    <t>[녹] 연중 제28주일</t>
  </si>
  <si>
    <t xml:space="preserve">[녹] 연중 제28주간 월요일 </t>
  </si>
  <si>
    <t>[녹] 연중 제28주간 화요일</t>
  </si>
  <si>
    <t>[녹] 연중 제28주간 수요일</t>
  </si>
  <si>
    <t xml:space="preserve">[녹] 연중 제28주간 목요일 </t>
  </si>
  <si>
    <t>[백] 예수의 성녀 데레사 동정 학자 기념일</t>
  </si>
  <si>
    <t>[녹] 연중 제29주일</t>
  </si>
  <si>
    <t>[녹] 연중 제29주일</t>
  </si>
  <si>
    <t>[홍] 성 루카 복음사가 축일</t>
  </si>
  <si>
    <t>[녹] 연중 제29주간 화요일</t>
  </si>
  <si>
    <t>[녹] 연중 제29주간 수요일</t>
  </si>
  <si>
    <t>[녹] 연중 제29주간 목요일</t>
  </si>
  <si>
    <t>[녹] 연중 제29주간 금요일</t>
  </si>
  <si>
    <t>[녹] 연중 제30주일
[녹] 민족들의 복음화를 위한 미사</t>
  </si>
  <si>
    <t>[녹] 연중 제30주간 월요일</t>
  </si>
  <si>
    <t>[녹] 연중 제30주간 화요일</t>
  </si>
  <si>
    <t>[녹] 연중 제30주간 수요일</t>
  </si>
  <si>
    <t>[홍] 성 시몬과 성 유다(타대오) 사도 축일</t>
  </si>
  <si>
    <t>[녹] 연중 제30주간 금요일</t>
  </si>
  <si>
    <t>[녹] 연중 제31주일</t>
  </si>
  <si>
    <t>김미라(로사)</t>
  </si>
  <si>
    <t>정유경(젬마)</t>
  </si>
  <si>
    <t>김계순(아녜스)</t>
  </si>
  <si>
    <t>지원희(안나)</t>
  </si>
  <si>
    <t>조도현(아우구스티노)</t>
  </si>
  <si>
    <t>백승근(화경안드레아)</t>
  </si>
  <si>
    <t>오금례(율리아)</t>
  </si>
  <si>
    <t>김태연(율리아나)</t>
  </si>
  <si>
    <t>김병수(요아킴)</t>
  </si>
  <si>
    <t>임현구(요한세례자)</t>
  </si>
  <si>
    <t>김명순(소화데레사)</t>
  </si>
  <si>
    <t>김정임(아녜스)</t>
  </si>
  <si>
    <t>전병숙(스테파니아)</t>
  </si>
  <si>
    <t>정윤철(사도요한)</t>
  </si>
  <si>
    <t>이희세(율리안나)</t>
  </si>
  <si>
    <t>김유경(노엘라)</t>
  </si>
  <si>
    <t>남우전(라파엘라)</t>
  </si>
  <si>
    <t>장지우(스콜라스티카)</t>
  </si>
  <si>
    <t>이진수(로사)</t>
  </si>
  <si>
    <t>10월 1일 김명순소화데레사, 김지현소화데레사</t>
  </si>
  <si>
    <t>백승근(화경안드레아)</t>
  </si>
  <si>
    <t>임현구(요한세례자)</t>
  </si>
  <si>
    <t>김유경(노엘라)</t>
  </si>
  <si>
    <t>장지우(스콜라스티카)</t>
  </si>
  <si>
    <t>조도현(아우구스티노)</t>
  </si>
  <si>
    <t>김병수(요아킴)</t>
  </si>
  <si>
    <t>김태연(율리아나)</t>
  </si>
  <si>
    <t>김정임(아녜스)</t>
  </si>
  <si>
    <t xml:space="preserve">2021년 나해
작성일 : 
2021-10-06 오전 9시 </t>
  </si>
  <si>
    <t>남우전(라파엘라)</t>
  </si>
  <si>
    <t>김계순(아녜스)</t>
  </si>
  <si>
    <t>(2021년) 11월 전례봉사</t>
  </si>
  <si>
    <t xml:space="preserve">2021년 나해
작성일 : 
2021-10-27 오후 9시 </t>
  </si>
  <si>
    <t>11월 22일 오영란 세실리아</t>
  </si>
  <si>
    <t>[백] 모든 성인 대축일</t>
  </si>
  <si>
    <t>[자] 죽은 모든 이를 기억하는 위령의 날</t>
  </si>
  <si>
    <t>[녹] 연중 제31주간 수요일</t>
  </si>
  <si>
    <t>[백] 성 가롤로 보로메오 주교 기념일</t>
  </si>
  <si>
    <t>[녹] 연중 제31주간 금요일</t>
  </si>
  <si>
    <t>[녹] 연중 제32주일</t>
  </si>
  <si>
    <t>[녹] 연중 제32주간 월요일</t>
  </si>
  <si>
    <t>[백] 라테라노 대성전 봉헌 축일</t>
  </si>
  <si>
    <t>[백] 성 대 레오 교황 학자 기념일</t>
  </si>
  <si>
    <t>[백] 투르의 성 마르티노 주교 기념일</t>
  </si>
  <si>
    <t>[홍] 성 요사팟 주교 순교자 기념일</t>
  </si>
  <si>
    <t>[녹] 연중 제33주일</t>
  </si>
  <si>
    <t>[녹] 연중 제33주간 월요일</t>
  </si>
  <si>
    <t>[녹] 연중 제33주간 화요일</t>
  </si>
  <si>
    <t>[백] 헝가리의 성녀 엘리사벳 수도자 기념일</t>
  </si>
  <si>
    <t>[녹] 연중 제33주간 목요일</t>
  </si>
  <si>
    <t>[녹] 연중 제33주간 금요일</t>
  </si>
  <si>
    <t>[백] 온 누리의 임금이신 우리 주 예수 그리스도왕 대축일</t>
  </si>
  <si>
    <t>[홍] 성녀 체칠리아 동정 순교자 기념일</t>
  </si>
  <si>
    <t>[녹] 연중 제34주간 화요일</t>
  </si>
  <si>
    <t>[홍] 성 안드레아 둥락 사제와 동료 순교자들 기념일</t>
  </si>
  <si>
    <t>[녹] 연중 제34주간 목요일</t>
  </si>
  <si>
    <t>[녹] 연중 제34주간 금요일</t>
  </si>
  <si>
    <t>[자] 대림 제1주일</t>
  </si>
  <si>
    <t>[자] 대림 제1주간 월요일</t>
  </si>
  <si>
    <t>[홍] 성 안드레아 사도 축일</t>
  </si>
  <si>
    <t>김용택(도마)</t>
  </si>
  <si>
    <t>김유경(노엘라)</t>
  </si>
  <si>
    <t>이진수(로사)</t>
  </si>
  <si>
    <t>지원희(안나)</t>
  </si>
  <si>
    <t>김명순(소화데레사)</t>
  </si>
  <si>
    <t>장지우(스콜라스티카)</t>
  </si>
  <si>
    <t>남우전(라파엘라)</t>
  </si>
  <si>
    <t>전병숙(스테파니아)</t>
  </si>
  <si>
    <t>김미라(로사)</t>
  </si>
  <si>
    <t>정유경(젬마)</t>
  </si>
  <si>
    <t>임현구(요한세례자)</t>
  </si>
  <si>
    <t>이희세(율리안나)</t>
  </si>
  <si>
    <t>정윤철(사도요한)</t>
  </si>
  <si>
    <t>김병수(요아킴)</t>
  </si>
  <si>
    <t>김태연(율리아나)</t>
  </si>
  <si>
    <t>오금례(율리아)</t>
  </si>
  <si>
    <t>조도현(아우구스티노)</t>
  </si>
  <si>
    <t>박희정(안나)</t>
  </si>
  <si>
    <t>김정임(아녜스)</t>
  </si>
  <si>
    <t>(2021년) 12월 전례봉사</t>
  </si>
  <si>
    <t xml:space="preserve">[자] 대림 제1주간 목요일 </t>
  </si>
  <si>
    <t>[자] 대림 제1주간 수요일</t>
  </si>
  <si>
    <t xml:space="preserve">[백] 성 프란치스코 하비에르 사제 기념일 </t>
  </si>
  <si>
    <t>[자] 대림 제2주일</t>
  </si>
  <si>
    <t>[자] 대림 제2주간 월요일</t>
  </si>
  <si>
    <t>[백] 성 암브로시오 주교 학자 기념일</t>
  </si>
  <si>
    <t xml:space="preserve">[백] 한국 교회의 수호자, 원죄 없이 잉태되신 복되신 동정 마리아 대축일 </t>
  </si>
  <si>
    <t>[자] 대림 제2주간 목요일</t>
  </si>
  <si>
    <t xml:space="preserve">[자] 대림 제2주간 금요일 </t>
  </si>
  <si>
    <t>[자] 대림 제3주일</t>
  </si>
  <si>
    <t>[홍] 성녀 루치아 동정 순교자 기념일</t>
  </si>
  <si>
    <t xml:space="preserve">[백] 십자가의 성 요한 사제 학자 기념일 </t>
  </si>
  <si>
    <t xml:space="preserve">[자] 대림 제3주간 수요일 </t>
  </si>
  <si>
    <t xml:space="preserve">[자] 대림 제3주간 목요일 </t>
  </si>
  <si>
    <t xml:space="preserve">[자] 대림 제4주일 </t>
  </si>
  <si>
    <t xml:space="preserve">[자] 대림 제3주간 금요일 </t>
  </si>
  <si>
    <t xml:space="preserve">[자] 대림 제4주간 월요일 </t>
  </si>
  <si>
    <t xml:space="preserve">[자] 대림 제4주간 화요일 </t>
  </si>
  <si>
    <t xml:space="preserve">[자] 대림 제4주간 수요일 </t>
  </si>
  <si>
    <t xml:space="preserve">[자] 대림 제4주간 목요일 </t>
  </si>
  <si>
    <t xml:space="preserve">[자] 대림 제4주간 금요일 </t>
  </si>
  <si>
    <t xml:space="preserve">[백] 주님 성탄 대축일 - 전야 미사 </t>
  </si>
  <si>
    <t>[백] 주님 성탄 대축일</t>
  </si>
  <si>
    <t>[백] 성 요한 사도 복음사가 축일</t>
  </si>
  <si>
    <t>[홍] 죄 없는 아기 순교자들 축일</t>
  </si>
  <si>
    <t>[백] 성탄 팔일 축제 제5일</t>
  </si>
  <si>
    <t xml:space="preserve">[백] 성탄 팔일 축제 제6일 </t>
  </si>
  <si>
    <t xml:space="preserve">[백] 성탄 팔일 축제 제7일 </t>
  </si>
  <si>
    <t>김명순(소화데레사)</t>
  </si>
  <si>
    <t>장지우(스콜라스티카)</t>
  </si>
  <si>
    <t>전병숙(스테파니아)</t>
  </si>
  <si>
    <t>김미라(로사)</t>
  </si>
  <si>
    <t>정유경(젬마)</t>
  </si>
  <si>
    <t>김태연(율리아나)</t>
  </si>
  <si>
    <t>지원희(안나)</t>
  </si>
  <si>
    <t>남우전(라파엘라)</t>
  </si>
  <si>
    <t>김병수(요아킴)</t>
  </si>
  <si>
    <t>임현구(요한세례자)</t>
  </si>
  <si>
    <t>이희세(율리안나)</t>
  </si>
  <si>
    <t>김유경(노엘라)</t>
  </si>
  <si>
    <t>김정임(아녜스)</t>
  </si>
  <si>
    <t>김병수(요하킴)</t>
  </si>
  <si>
    <t>조도현(아우구스티노)</t>
  </si>
  <si>
    <t>이진수(로사)</t>
  </si>
  <si>
    <t>??:??</t>
  </si>
  <si>
    <t xml:space="preserve">2021년 나해
작성일 : 
2021-11-27 오전 9시 </t>
  </si>
  <si>
    <t>1. 평일 봉사자(화,목) 찾습니다. 
2. 코로나19 확산방지동참
3. -------- ^^</t>
  </si>
  <si>
    <t>정윤철(사도요한)</t>
  </si>
  <si>
    <t>12월 25일 김유경 노엘라
12월 26일 전병숙 스테파니아
12월 27일 정윤철 사도요한</t>
  </si>
  <si>
    <t>[백] 예수, 마리아, 요셉의 성가정 축일</t>
  </si>
  <si>
    <t>임현구(요한세례자)</t>
  </si>
  <si>
    <t>김정임(아녜스)</t>
  </si>
  <si>
    <t>김태연(율리아나)</t>
  </si>
  <si>
    <t>이희세(율리안나)</t>
  </si>
  <si>
    <t>남우전(라파엘라)</t>
  </si>
  <si>
    <t>(2022년) 1월 전례봉사</t>
  </si>
  <si>
    <t xml:space="preserve">2022년 다해
작성일 : 
2021-12-29 오후 9시 </t>
  </si>
  <si>
    <t xml:space="preserve">[백] 천주의 성모 마리아 대축일 </t>
  </si>
  <si>
    <t>[백] 주님 공현 대축일 - 전야 미사</t>
  </si>
  <si>
    <t>[백] 주님 공현 대축일</t>
  </si>
  <si>
    <t>[백] 주님 공현 대축일 후 월요일</t>
  </si>
  <si>
    <t>[백] 주님 공현 대축일 후 화요일</t>
  </si>
  <si>
    <t>[백] 주님 공현 대축일 후 수요일</t>
  </si>
  <si>
    <t>[백] 주님 공현 대축일 후 목요일</t>
  </si>
  <si>
    <t>[백] 주님 공현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</si>
  <si>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</si>
  <si>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</si>
  <si>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</si>
  <si>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</si>
  <si>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녹] 연중 제1주간 목요일</t>
  </si>
  <si>
    <t xml:space="preserve">[녹] 연중 제1주간 금요일 </t>
  </si>
  <si>
    <t xml:space="preserve">[녹] 연중 제2주일 </t>
  </si>
  <si>
    <t xml:space="preserve">[백] 성 안토니오 아빠스 기념일 </t>
  </si>
  <si>
    <t>[녹] 연중 제2주간 화요일</t>
  </si>
  <si>
    <t xml:space="preserve">[녹] 연중 제2주간 수요일 </t>
  </si>
  <si>
    <t>[녹] 연중 제2주간 목요일</t>
  </si>
  <si>
    <t xml:space="preserve">[홍] 성녀 아녜스 동정 순교자 기념일 </t>
  </si>
  <si>
    <t xml:space="preserve">[녹] 연중 제3주일 </t>
  </si>
  <si>
    <t>[백] 성 프란치스코 살레시오 주교 학자 기념일</t>
  </si>
  <si>
    <t xml:space="preserve">[백] 성 바오로 사도의 회심 축일 </t>
  </si>
  <si>
    <t>[백] 성 티모테오와 성 티토 주교 기념일</t>
  </si>
  <si>
    <t>[녹] 연중 제3주간 목요일</t>
  </si>
  <si>
    <t>[백] 성 토마스 아퀴나스 사제 학자 기념일</t>
  </si>
  <si>
    <t>[녹] 연중 제4주일</t>
  </si>
  <si>
    <t xml:space="preserve">[백] 성 요한 보스코 사제 기념일 </t>
  </si>
  <si>
    <t xml:space="preserve">[백] 설 </t>
  </si>
  <si>
    <t>화</t>
  </si>
  <si>
    <t xml:space="preserve">[백] 주님 봉헌 축일 </t>
  </si>
  <si>
    <t>수</t>
  </si>
  <si>
    <t>1월 21일 김계순 아녜스, 김정임 아녜스, 임미수 아녜스</t>
  </si>
  <si>
    <t>임현구(요한세례자)</t>
  </si>
  <si>
    <t>정윤철(사도요한)</t>
  </si>
  <si>
    <t>김태연(율리아나)</t>
  </si>
  <si>
    <t>전병숙(스테파니아)</t>
  </si>
  <si>
    <t>남우전(라파엘라)</t>
  </si>
  <si>
    <t>지원희(안나)</t>
  </si>
  <si>
    <t>이희세(율리안나)</t>
  </si>
  <si>
    <t>김병수(요아킴)</t>
  </si>
  <si>
    <t>김유경(노엘라)</t>
  </si>
  <si>
    <t>이진수(로사)</t>
  </si>
  <si>
    <t>김명순(소화데레사)</t>
  </si>
  <si>
    <t>장지우(스콜라스티카)</t>
  </si>
  <si>
    <t>김미라(로사)</t>
  </si>
  <si>
    <t>정유경(젬마)</t>
  </si>
  <si>
    <t>김태연(율리안나)</t>
  </si>
  <si>
    <t>김계순(아녜스)</t>
  </si>
  <si>
    <t>김정임(아녜스)</t>
  </si>
  <si>
    <t>조도현(아우구스티노)</t>
  </si>
  <si>
    <t>???</t>
  </si>
  <si>
    <t>??</t>
  </si>
  <si>
    <t>@@</t>
  </si>
  <si>
    <t>1. 평일 봉사자(월,화,수,목,금) 찾습니다. 
2. 미사30분전 도착 또는 다른 봉사자분들과 연락공유
3. 해설단원분들 독서자 근처 착석(긴급상황대비)
4. 코로나19 확산방지동참</t>
  </si>
  <si>
    <t>오금례(율리아)</t>
  </si>
  <si>
    <t>(2022년) 2월 전례봉사</t>
  </si>
  <si>
    <t xml:space="preserve">2022년 다해
작성일 : 
2022-01-26 오후 9시 </t>
  </si>
  <si>
    <t>일</t>
  </si>
  <si>
    <t>[녹] 연중 제4주일</t>
  </si>
  <si>
    <t>정윤철(사도요한)</t>
  </si>
  <si>
    <t>김병수(요아킴)</t>
  </si>
  <si>
    <t>박희정(안나)</t>
  </si>
  <si>
    <t>제물봉헌, 보편지향기도 :  …</t>
  </si>
  <si>
    <t>월</t>
  </si>
  <si>
    <t xml:space="preserve">[백] 성 요한 보스코 사제 기념일 </t>
  </si>
  <si>
    <t>미사 없음</t>
  </si>
  <si>
    <t>김계순(아녜스)</t>
  </si>
  <si>
    <t>2월 10일 장지우 스콜라스티카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</si>
  <si>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이지은수산나, 이상열마리아막달레나</t>
    </r>
  </si>
  <si>
    <t>[백] 설</t>
  </si>
  <si>
    <t>[백] 주님 봉헌 축일</t>
  </si>
  <si>
    <t>[녹] 연중 제4주간 목요일</t>
  </si>
  <si>
    <t>[녹] 연중 제4주간 금요일</t>
  </si>
  <si>
    <t>[녹] 연중 제5주일</t>
  </si>
  <si>
    <t xml:space="preserve">[녹] 연중 제5주간 월요일 </t>
  </si>
  <si>
    <t>[녹] 연중 제5주간 화요일</t>
  </si>
  <si>
    <t>[녹] 연중 제5주간 수요일</t>
  </si>
  <si>
    <t xml:space="preserve">[백] 성녀 스콜라스티카 동정 기념일 </t>
  </si>
  <si>
    <t>[녹] 연중 제5주간 금요일</t>
  </si>
  <si>
    <t xml:space="preserve">[녹] 연중 제6주일 </t>
  </si>
  <si>
    <t>[백] 성 치릴로 수도자와 성 메토디오 주교 기념일</t>
  </si>
  <si>
    <t xml:space="preserve">[녹] 연중 제6주간 화요일 </t>
  </si>
  <si>
    <t xml:space="preserve">[녹] 연중 제6주간 수요일 </t>
  </si>
  <si>
    <t>[녹] 연중 제6주간 목요일</t>
  </si>
  <si>
    <t xml:space="preserve">[녹] 연중 제6주간 금요일 </t>
  </si>
  <si>
    <t xml:space="preserve">[녹] 연중 제7주일 </t>
  </si>
  <si>
    <t>[녹] 연중 제7주간 월요일</t>
  </si>
  <si>
    <t>[백] 성 베드로 사도좌 축일</t>
  </si>
  <si>
    <t>[홍] 성 폴리카르포 주교 순교자 기념일</t>
  </si>
  <si>
    <t>[녹] 연중 제7주간 목요일</t>
  </si>
  <si>
    <t>[녹] 연중 제7주간 금요일</t>
  </si>
  <si>
    <t>[녹] 연중 제8주일</t>
  </si>
  <si>
    <t>[녹] 연중 제8주간 월요일</t>
  </si>
  <si>
    <t>???</t>
  </si>
  <si>
    <t>남우전(라파엘라)</t>
  </si>
  <si>
    <t>지원희(안나)</t>
  </si>
  <si>
    <t>김병수(요아킴)</t>
  </si>
  <si>
    <t>정유경(젬마)</t>
  </si>
  <si>
    <t>임현구(요한세례자)</t>
  </si>
  <si>
    <t>김유경(노엘라)</t>
  </si>
  <si>
    <t>정윤철(사도요한)</t>
  </si>
  <si>
    <t>지원희(안나)</t>
  </si>
  <si>
    <t>이진수(로사)</t>
  </si>
  <si>
    <t>이지은(수산나)</t>
  </si>
  <si>
    <t>장지우(스콜라스티카)</t>
  </si>
  <si>
    <t>김태연(율리아나)</t>
  </si>
  <si>
    <t>이상렬(마리아막달레나)</t>
  </si>
  <si>
    <t>오금례(율리아)</t>
  </si>
  <si>
    <t>김계순(아녜스)</t>
  </si>
  <si>
    <t>조도현(아우구스티노)</t>
  </si>
  <si>
    <t>김정임(아녜스)</t>
  </si>
  <si>
    <t>김병수(요하킴)</t>
  </si>
  <si>
    <t>김명순(소화데레사)</t>
  </si>
  <si>
    <t>장지우(스콜라스티카)</t>
  </si>
  <si>
    <t>임현구(요한세례자)</t>
  </si>
  <si>
    <t>(2022년) 3월 전례봉사</t>
  </si>
  <si>
    <t xml:space="preserve">2022년 다해
작성일 : 
2022-02-23 오후 9시 </t>
  </si>
  <si>
    <t>3월…..</t>
  </si>
  <si>
    <t>[녹] 연중 제8주간 화요일</t>
  </si>
  <si>
    <t>[자] 재의 수요일</t>
  </si>
  <si>
    <t>[자] 재의 예식 다음 목요일</t>
  </si>
  <si>
    <t>[자] 재의 예식 다음 금요일</t>
  </si>
  <si>
    <t>[자] 사순 제1주일</t>
  </si>
  <si>
    <t>[자] 사순 제1주간 월요일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</si>
  <si>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</si>
  <si>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</si>
  <si>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</si>
  <si>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</si>
  <si>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</si>
  <si>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</si>
  <si>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</si>
  <si>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</si>
  <si>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</si>
  <si>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</si>
  <si>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</si>
  <si>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</si>
  <si>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[백] 주님 탄생 예고 대축일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</si>
  <si>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</si>
  <si>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</si>
  <si>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</si>
  <si>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</si>
  <si>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</si>
  <si>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이진수(로사)</t>
  </si>
  <si>
    <t>지원희(안나)</t>
  </si>
  <si>
    <t>김명순(소화데레사)</t>
  </si>
  <si>
    <t>장지우(스콜라스티카)</t>
  </si>
  <si>
    <t>김태연(율리아나)</t>
  </si>
  <si>
    <t>김병수(요아킴)</t>
  </si>
  <si>
    <t>???</t>
  </si>
  <si>
    <t>김계순(아녜스)</t>
  </si>
  <si>
    <t>이지은(수산나)</t>
  </si>
  <si>
    <t>오금례(율리아)</t>
  </si>
  <si>
    <t>정유경(젬마)</t>
  </si>
  <si>
    <t>정윤철(사도요한)</t>
  </si>
  <si>
    <t>임현구(요한세례자)</t>
  </si>
  <si>
    <t>이상렬(마리아막달레나)</t>
  </si>
  <si>
    <t>조도현(아우구스티노)</t>
  </si>
  <si>
    <t>안직태(세바스티아노)</t>
  </si>
  <si>
    <t>김유경(노엘라)</t>
  </si>
  <si>
    <t>남우전(라파엘라)</t>
  </si>
  <si>
    <t>김정임(아녜스)</t>
  </si>
  <si>
    <t>이희세(율리안나)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</si>
  <si>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안직태(세바스티아노)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</si>
</sst>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24"/>
      <color indexed="8"/>
      <name val="맑은 고딕"/>
      <family val="3"/>
    </font>
    <font>
      <i/>
      <sz val="28"/>
      <color indexed="8"/>
      <name val="맑은 고딕"/>
      <family val="3"/>
    </font>
    <font>
      <b/>
      <i/>
      <u val="single"/>
      <sz val="28"/>
      <color indexed="8"/>
      <name val="휴먼모음T"/>
      <family val="1"/>
    </font>
    <font>
      <b/>
      <i/>
      <sz val="28"/>
      <color indexed="8"/>
      <name val="휴먼모음T"/>
      <family val="1"/>
    </font>
    <font>
      <i/>
      <sz val="10"/>
      <color indexed="8"/>
      <name val="맑은 고딕"/>
      <family val="3"/>
    </font>
    <font>
      <b/>
      <i/>
      <u val="single"/>
      <sz val="10"/>
      <color indexed="8"/>
      <name val="휴먼모음T"/>
      <family val="1"/>
    </font>
    <font>
      <b/>
      <i/>
      <sz val="10"/>
      <color indexed="8"/>
      <name val="휴먼모음T"/>
      <family val="1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u val="single"/>
      <sz val="12"/>
      <color indexed="8"/>
      <name val="맑은 고딕"/>
      <family val="3"/>
    </font>
    <font>
      <b/>
      <u val="single"/>
      <sz val="12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b/>
      <sz val="24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23"/>
      <color indexed="62"/>
      <name val="맑은 고딕"/>
      <family val="3"/>
    </font>
    <font>
      <b/>
      <sz val="23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62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10"/>
      <color indexed="13"/>
      <name val="맑은 고딕"/>
      <family val="3"/>
    </font>
    <font>
      <b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8"/>
      <color indexed="30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b/>
      <sz val="18"/>
      <color indexed="10"/>
      <name val="맑은 고딕"/>
      <family val="3"/>
    </font>
    <font>
      <b/>
      <sz val="40"/>
      <color indexed="44"/>
      <name val="맑은 고딕"/>
      <family val="3"/>
    </font>
    <font>
      <sz val="14"/>
      <color indexed="8"/>
      <name val="Calibri"/>
      <family val="2"/>
    </font>
    <font>
      <sz val="14"/>
      <color indexed="8"/>
      <name val="맑은 고딕"/>
      <family val="3"/>
    </font>
    <font>
      <b/>
      <sz val="54"/>
      <color indexed="44"/>
      <name val="맑은 고딕"/>
      <family val="3"/>
    </font>
    <font>
      <b/>
      <sz val="66"/>
      <color indexed="44"/>
      <name val="맑은 고딕"/>
      <family val="3"/>
    </font>
    <font>
      <sz val="138"/>
      <color indexed="47"/>
      <name val="맑은 고딕"/>
      <family val="3"/>
    </font>
    <font>
      <sz val="18"/>
      <color indexed="8"/>
      <name val="Calibri"/>
      <family val="2"/>
    </font>
    <font>
      <sz val="18"/>
      <color indexed="8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1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b/>
      <sz val="24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theme="1"/>
      <name val="Calibri"/>
      <family val="3"/>
    </font>
    <font>
      <b/>
      <sz val="23"/>
      <color theme="1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8"/>
      <color theme="4"/>
      <name val="Calibri"/>
      <family val="3"/>
    </font>
    <font>
      <b/>
      <sz val="23"/>
      <color theme="4"/>
      <name val="Calibri"/>
      <family val="3"/>
    </font>
    <font>
      <b/>
      <sz val="23"/>
      <color rgb="FFFF0000"/>
      <name val="Calibri"/>
      <family val="3"/>
    </font>
    <font>
      <b/>
      <sz val="10"/>
      <color indexed="8"/>
      <name val="Calibri"/>
      <family val="3"/>
    </font>
    <font>
      <b/>
      <sz val="11"/>
      <color theme="4"/>
      <name val="Calibri"/>
      <family val="3"/>
    </font>
    <font>
      <b/>
      <sz val="11"/>
      <name val="Calibri"/>
      <family val="3"/>
    </font>
    <font>
      <b/>
      <sz val="10"/>
      <color theme="4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FFFF00"/>
      <name val="Calibri"/>
      <family val="3"/>
    </font>
    <font>
      <b/>
      <sz val="11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8"/>
      <color indexed="30"/>
      <name val="Calibri"/>
      <family val="3"/>
    </font>
    <font>
      <sz val="12"/>
      <color indexed="8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0"/>
      <color indexed="8"/>
      <name val="Calibri"/>
      <family val="3"/>
    </font>
    <font>
      <b/>
      <sz val="11"/>
      <color indexed="10"/>
      <name val="Calibri"/>
      <family val="3"/>
    </font>
    <font>
      <b/>
      <sz val="18"/>
      <color indexed="10"/>
      <name val="Calibri"/>
      <family val="3"/>
    </font>
    <font>
      <b/>
      <sz val="23"/>
      <color indexed="10"/>
      <name val="Calibri"/>
      <family val="3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364">
    <xf numFmtId="0" fontId="0" fillId="0" borderId="0" xfId="0" applyNumberForma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53" borderId="0" xfId="0" applyNumberFormat="1" applyFont="1" applyFill="1" applyAlignment="1">
      <alignment vertical="center"/>
    </xf>
    <xf numFmtId="0" fontId="83" fillId="0" borderId="14" xfId="0" applyNumberFormat="1" applyFont="1" applyBorder="1" applyAlignment="1">
      <alignment horizontal="center" vertical="center"/>
    </xf>
    <xf numFmtId="0" fontId="83" fillId="0" borderId="15" xfId="0" applyNumberFormat="1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84" fillId="0" borderId="16" xfId="0" applyNumberFormat="1" applyFont="1" applyFill="1" applyBorder="1" applyAlignment="1">
      <alignment horizontal="center" vertical="center" shrinkToFit="1"/>
    </xf>
    <xf numFmtId="0" fontId="82" fillId="0" borderId="0" xfId="0" applyNumberFormat="1" applyFont="1" applyAlignment="1">
      <alignment vertical="center"/>
    </xf>
    <xf numFmtId="0" fontId="85" fillId="0" borderId="15" xfId="0" applyNumberFormat="1" applyFont="1" applyFill="1" applyBorder="1" applyAlignment="1" applyProtection="1">
      <alignment vertical="center" shrinkToFit="1"/>
      <protection/>
    </xf>
    <xf numFmtId="0" fontId="86" fillId="53" borderId="0" xfId="0" applyNumberFormat="1" applyFont="1" applyFill="1" applyAlignment="1">
      <alignment vertical="center"/>
    </xf>
    <xf numFmtId="0" fontId="84" fillId="54" borderId="15" xfId="0" applyFont="1" applyFill="1" applyBorder="1" applyAlignment="1">
      <alignment horizontal="center" vertical="center"/>
    </xf>
    <xf numFmtId="0" fontId="84" fillId="54" borderId="16" xfId="0" applyFont="1" applyFill="1" applyBorder="1" applyAlignment="1">
      <alignment horizontal="center" vertical="center"/>
    </xf>
    <xf numFmtId="0" fontId="87" fillId="0" borderId="0" xfId="0" applyNumberFormat="1" applyFont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 applyProtection="1">
      <alignment vertical="center" shrinkToFit="1"/>
      <protection/>
    </xf>
    <xf numFmtId="20" fontId="87" fillId="0" borderId="0" xfId="0" applyNumberFormat="1" applyFont="1" applyFill="1" applyBorder="1" applyAlignment="1">
      <alignment horizontal="center" vertical="center" shrinkToFit="1"/>
    </xf>
    <xf numFmtId="0" fontId="83" fillId="0" borderId="0" xfId="0" applyNumberFormat="1" applyFont="1" applyFill="1" applyBorder="1" applyAlignment="1">
      <alignment horizontal="center" vertical="center" shrinkToFit="1"/>
    </xf>
    <xf numFmtId="0" fontId="81" fillId="0" borderId="0" xfId="0" applyNumberFormat="1" applyFont="1" applyAlignment="1">
      <alignment horizontal="center" vertical="center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Border="1" applyAlignment="1">
      <alignment vertical="center"/>
    </xf>
    <xf numFmtId="0" fontId="89" fillId="0" borderId="0" xfId="0" applyNumberFormat="1" applyFont="1" applyBorder="1" applyAlignment="1">
      <alignment horizontal="center" vertical="center" shrinkToFit="1"/>
    </xf>
    <xf numFmtId="176" fontId="89" fillId="0" borderId="0" xfId="0" applyNumberFormat="1" applyFont="1" applyBorder="1" applyAlignment="1">
      <alignment horizontal="center" vertical="center" shrinkToFit="1"/>
    </xf>
    <xf numFmtId="0" fontId="89" fillId="0" borderId="0" xfId="0" applyNumberFormat="1" applyFont="1" applyBorder="1" applyAlignment="1">
      <alignment horizontal="center" vertical="center"/>
    </xf>
    <xf numFmtId="0" fontId="89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Border="1" applyAlignment="1">
      <alignment vertical="center"/>
    </xf>
    <xf numFmtId="0" fontId="91" fillId="0" borderId="0" xfId="0" applyNumberFormat="1" applyFont="1" applyAlignment="1">
      <alignment vertical="center"/>
    </xf>
    <xf numFmtId="0" fontId="91" fillId="0" borderId="0" xfId="0" applyNumberFormat="1" applyFont="1" applyAlignment="1">
      <alignment vertical="center" shrinkToFit="1"/>
    </xf>
    <xf numFmtId="0" fontId="91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 vertical="center"/>
    </xf>
    <xf numFmtId="0" fontId="92" fillId="0" borderId="0" xfId="0" applyNumberFormat="1" applyFont="1" applyAlignment="1">
      <alignment vertical="center" shrinkToFit="1"/>
    </xf>
    <xf numFmtId="0" fontId="84" fillId="55" borderId="15" xfId="0" applyFont="1" applyFill="1" applyBorder="1" applyAlignment="1">
      <alignment horizontal="center" vertical="center"/>
    </xf>
    <xf numFmtId="0" fontId="83" fillId="0" borderId="14" xfId="0" applyNumberFormat="1" applyFont="1" applyFill="1" applyBorder="1" applyAlignment="1">
      <alignment horizontal="center" vertical="center"/>
    </xf>
    <xf numFmtId="0" fontId="93" fillId="0" borderId="17" xfId="0" applyNumberFormat="1" applyFont="1" applyBorder="1" applyAlignment="1">
      <alignment wrapText="1"/>
    </xf>
    <xf numFmtId="0" fontId="80" fillId="0" borderId="18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horizontal="center" vertical="center"/>
    </xf>
    <xf numFmtId="0" fontId="94" fillId="0" borderId="19" xfId="0" applyNumberFormat="1" applyFont="1" applyBorder="1" applyAlignment="1">
      <alignment horizontal="center" vertical="center"/>
    </xf>
    <xf numFmtId="0" fontId="95" fillId="0" borderId="14" xfId="0" applyNumberFormat="1" applyFont="1" applyBorder="1" applyAlignment="1">
      <alignment horizontal="center" vertical="center"/>
    </xf>
    <xf numFmtId="0" fontId="95" fillId="0" borderId="15" xfId="0" applyNumberFormat="1" applyFont="1" applyFill="1" applyBorder="1" applyAlignment="1">
      <alignment horizontal="center" vertical="center"/>
    </xf>
    <xf numFmtId="20" fontId="83" fillId="0" borderId="15" xfId="0" applyNumberFormat="1" applyFont="1" applyFill="1" applyBorder="1" applyAlignment="1">
      <alignment horizontal="center" vertical="center" shrinkToFit="1"/>
    </xf>
    <xf numFmtId="0" fontId="96" fillId="0" borderId="15" xfId="0" applyNumberFormat="1" applyFont="1" applyFill="1" applyBorder="1" applyAlignment="1" applyProtection="1">
      <alignment vertical="center" shrinkToFit="1"/>
      <protection/>
    </xf>
    <xf numFmtId="0" fontId="81" fillId="0" borderId="0" xfId="0" applyNumberFormat="1" applyFont="1" applyBorder="1" applyAlignment="1">
      <alignment horizontal="left" vertical="center" wrapText="1" shrinkToFit="1"/>
    </xf>
    <xf numFmtId="0" fontId="84" fillId="56" borderId="15" xfId="0" applyFont="1" applyFill="1" applyBorder="1" applyAlignment="1">
      <alignment horizontal="center" vertical="center"/>
    </xf>
    <xf numFmtId="0" fontId="84" fillId="56" borderId="16" xfId="0" applyFont="1" applyFill="1" applyBorder="1" applyAlignment="1">
      <alignment horizontal="center" vertical="center"/>
    </xf>
    <xf numFmtId="0" fontId="97" fillId="54" borderId="14" xfId="0" applyNumberFormat="1" applyFont="1" applyFill="1" applyBorder="1" applyAlignment="1">
      <alignment horizontal="center" vertical="center"/>
    </xf>
    <xf numFmtId="0" fontId="97" fillId="54" borderId="15" xfId="0" applyNumberFormat="1" applyFont="1" applyFill="1" applyBorder="1" applyAlignment="1">
      <alignment horizontal="center" vertical="center"/>
    </xf>
    <xf numFmtId="0" fontId="98" fillId="54" borderId="15" xfId="0" applyNumberFormat="1" applyFont="1" applyFill="1" applyBorder="1" applyAlignment="1" applyProtection="1">
      <alignment vertical="center" shrinkToFit="1"/>
      <protection/>
    </xf>
    <xf numFmtId="0" fontId="98" fillId="54" borderId="15" xfId="0" applyNumberFormat="1" applyFont="1" applyFill="1" applyBorder="1" applyAlignment="1" applyProtection="1">
      <alignment vertical="center" wrapText="1" shrinkToFit="1"/>
      <protection/>
    </xf>
    <xf numFmtId="0" fontId="84" fillId="0" borderId="16" xfId="0" applyFont="1" applyFill="1" applyBorder="1" applyAlignment="1">
      <alignment horizontal="center" vertical="center"/>
    </xf>
    <xf numFmtId="0" fontId="78" fillId="0" borderId="0" xfId="103" applyNumberFormat="1" applyAlignment="1">
      <alignment vertical="center"/>
    </xf>
    <xf numFmtId="0" fontId="99" fillId="54" borderId="14" xfId="0" applyNumberFormat="1" applyFont="1" applyFill="1" applyBorder="1" applyAlignment="1">
      <alignment horizontal="center" vertical="center"/>
    </xf>
    <xf numFmtId="0" fontId="99" fillId="54" borderId="15" xfId="0" applyNumberFormat="1" applyFont="1" applyFill="1" applyBorder="1" applyAlignment="1">
      <alignment horizontal="center" vertical="center"/>
    </xf>
    <xf numFmtId="0" fontId="100" fillId="54" borderId="15" xfId="0" applyNumberFormat="1" applyFont="1" applyFill="1" applyBorder="1" applyAlignment="1" applyProtection="1">
      <alignment vertical="center" shrinkToFit="1"/>
      <protection/>
    </xf>
    <xf numFmtId="0" fontId="84" fillId="56" borderId="15" xfId="0" applyNumberFormat="1" applyFont="1" applyFill="1" applyBorder="1" applyAlignment="1">
      <alignment horizontal="center" vertical="center" shrinkToFit="1"/>
    </xf>
    <xf numFmtId="20" fontId="83" fillId="54" borderId="15" xfId="0" applyNumberFormat="1" applyFont="1" applyFill="1" applyBorder="1" applyAlignment="1">
      <alignment horizontal="center" vertical="center" shrinkToFit="1"/>
    </xf>
    <xf numFmtId="0" fontId="84" fillId="54" borderId="16" xfId="0" applyNumberFormat="1" applyFont="1" applyFill="1" applyBorder="1" applyAlignment="1">
      <alignment horizontal="center" vertical="center" shrinkToFit="1"/>
    </xf>
    <xf numFmtId="0" fontId="95" fillId="0" borderId="14" xfId="0" applyNumberFormat="1" applyFont="1" applyFill="1" applyBorder="1" applyAlignment="1">
      <alignment horizontal="center" vertical="center"/>
    </xf>
    <xf numFmtId="0" fontId="101" fillId="0" borderId="15" xfId="0" applyNumberFormat="1" applyFont="1" applyFill="1" applyBorder="1" applyAlignment="1" applyProtection="1">
      <alignment vertical="center" shrinkToFit="1"/>
      <protection/>
    </xf>
    <xf numFmtId="20" fontId="83" fillId="54" borderId="15" xfId="0" applyNumberFormat="1" applyFont="1" applyFill="1" applyBorder="1" applyAlignment="1">
      <alignment horizontal="center" vertical="center" shrinkToFit="1"/>
    </xf>
    <xf numFmtId="0" fontId="84" fillId="54" borderId="15" xfId="0" applyNumberFormat="1" applyFont="1" applyFill="1" applyBorder="1" applyAlignment="1">
      <alignment horizontal="center" vertical="center" shrinkToFit="1"/>
    </xf>
    <xf numFmtId="0" fontId="84" fillId="54" borderId="16" xfId="0" applyNumberFormat="1" applyFont="1" applyFill="1" applyBorder="1" applyAlignment="1">
      <alignment horizontal="center" vertical="center" shrinkToFit="1"/>
    </xf>
    <xf numFmtId="0" fontId="84" fillId="57" borderId="16" xfId="0" applyFont="1" applyFill="1" applyBorder="1" applyAlignment="1">
      <alignment horizontal="center" vertical="center"/>
    </xf>
    <xf numFmtId="0" fontId="84" fillId="58" borderId="15" xfId="0" applyNumberFormat="1" applyFont="1" applyFill="1" applyBorder="1" applyAlignment="1">
      <alignment horizontal="center" vertical="center" shrinkToFit="1"/>
    </xf>
    <xf numFmtId="0" fontId="84" fillId="58" borderId="15" xfId="0" applyFont="1" applyFill="1" applyBorder="1" applyAlignment="1">
      <alignment horizontal="center" vertical="center"/>
    </xf>
    <xf numFmtId="0" fontId="84" fillId="58" borderId="16" xfId="0" applyFont="1" applyFill="1" applyBorder="1" applyAlignment="1">
      <alignment horizontal="center" vertical="center"/>
    </xf>
    <xf numFmtId="0" fontId="92" fillId="54" borderId="20" xfId="0" applyNumberFormat="1" applyFont="1" applyFill="1" applyBorder="1" applyAlignment="1">
      <alignment horizontal="center" vertical="center" shrinkToFit="1"/>
    </xf>
    <xf numFmtId="0" fontId="92" fillId="54" borderId="21" xfId="0" applyNumberFormat="1" applyFont="1" applyFill="1" applyBorder="1" applyAlignment="1">
      <alignment horizontal="center" vertical="center" shrinkToFit="1"/>
    </xf>
    <xf numFmtId="0" fontId="82" fillId="54" borderId="0" xfId="0" applyNumberFormat="1" applyFont="1" applyFill="1" applyAlignment="1">
      <alignment vertical="center"/>
    </xf>
    <xf numFmtId="0" fontId="86" fillId="54" borderId="0" xfId="0" applyNumberFormat="1" applyFont="1" applyFill="1" applyAlignment="1">
      <alignment vertical="center"/>
    </xf>
    <xf numFmtId="0" fontId="84" fillId="59" borderId="15" xfId="0" applyNumberFormat="1" applyFont="1" applyFill="1" applyBorder="1" applyAlignment="1">
      <alignment horizontal="center" vertical="center" shrinkToFit="1"/>
    </xf>
    <xf numFmtId="0" fontId="84" fillId="59" borderId="15" xfId="0" applyFont="1" applyFill="1" applyBorder="1" applyAlignment="1">
      <alignment horizontal="center" vertical="center"/>
    </xf>
    <xf numFmtId="0" fontId="84" fillId="59" borderId="16" xfId="0" applyFont="1" applyFill="1" applyBorder="1" applyAlignment="1">
      <alignment horizontal="center" vertical="center"/>
    </xf>
    <xf numFmtId="0" fontId="82" fillId="59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20" fontId="102" fillId="0" borderId="15" xfId="0" applyNumberFormat="1" applyFont="1" applyFill="1" applyBorder="1" applyAlignment="1">
      <alignment horizontal="center" vertical="center" shrinkToFit="1"/>
    </xf>
    <xf numFmtId="20" fontId="102" fillId="54" borderId="15" xfId="0" applyNumberFormat="1" applyFont="1" applyFill="1" applyBorder="1" applyAlignment="1">
      <alignment horizontal="center" vertical="center" shrinkToFit="1"/>
    </xf>
    <xf numFmtId="0" fontId="0" fillId="56" borderId="0" xfId="0" applyNumberFormat="1" applyFill="1" applyAlignment="1">
      <alignment vertical="center"/>
    </xf>
    <xf numFmtId="0" fontId="0" fillId="54" borderId="0" xfId="0" applyNumberFormat="1" applyFill="1" applyAlignment="1">
      <alignment vertical="center"/>
    </xf>
    <xf numFmtId="0" fontId="103" fillId="54" borderId="15" xfId="0" applyNumberFormat="1" applyFont="1" applyFill="1" applyBorder="1" applyAlignment="1">
      <alignment horizontal="left" vertical="center"/>
    </xf>
    <xf numFmtId="0" fontId="104" fillId="0" borderId="15" xfId="0" applyNumberFormat="1" applyFont="1" applyBorder="1" applyAlignment="1">
      <alignment horizontal="left" vertical="center"/>
    </xf>
    <xf numFmtId="0" fontId="105" fillId="54" borderId="15" xfId="0" applyNumberFormat="1" applyFont="1" applyFill="1" applyBorder="1" applyAlignment="1">
      <alignment horizontal="center" vertical="center"/>
    </xf>
    <xf numFmtId="0" fontId="106" fillId="0" borderId="15" xfId="0" applyNumberFormat="1" applyFont="1" applyBorder="1" applyAlignment="1">
      <alignment horizontal="center" vertical="center"/>
    </xf>
    <xf numFmtId="20" fontId="106" fillId="54" borderId="15" xfId="0" applyNumberFormat="1" applyFont="1" applyFill="1" applyBorder="1" applyAlignment="1">
      <alignment horizontal="center" vertical="center"/>
    </xf>
    <xf numFmtId="0" fontId="107" fillId="0" borderId="17" xfId="0" applyNumberFormat="1" applyFont="1" applyBorder="1" applyAlignment="1">
      <alignment wrapText="1"/>
    </xf>
    <xf numFmtId="0" fontId="86" fillId="54" borderId="15" xfId="0" applyNumberFormat="1" applyFont="1" applyFill="1" applyBorder="1" applyAlignment="1" applyProtection="1">
      <alignment vertical="center" shrinkToFit="1"/>
      <protection/>
    </xf>
    <xf numFmtId="0" fontId="82" fillId="0" borderId="15" xfId="0" applyNumberFormat="1" applyFont="1" applyFill="1" applyBorder="1" applyAlignment="1" applyProtection="1">
      <alignment vertical="center" shrinkToFit="1"/>
      <protection/>
    </xf>
    <xf numFmtId="0" fontId="108" fillId="0" borderId="15" xfId="0" applyNumberFormat="1" applyFont="1" applyFill="1" applyBorder="1" applyAlignment="1" applyProtection="1">
      <alignment vertical="center" shrinkToFit="1"/>
      <protection/>
    </xf>
    <xf numFmtId="0" fontId="86" fillId="54" borderId="15" xfId="0" applyNumberFormat="1" applyFont="1" applyFill="1" applyBorder="1" applyAlignment="1" applyProtection="1">
      <alignment vertical="center" wrapText="1" shrinkToFit="1"/>
      <protection/>
    </xf>
    <xf numFmtId="0" fontId="82" fillId="0" borderId="0" xfId="0" applyNumberFormat="1" applyFont="1" applyAlignment="1">
      <alignment vertical="center" shrinkToFit="1"/>
    </xf>
    <xf numFmtId="0" fontId="91" fillId="0" borderId="0" xfId="0" applyNumberFormat="1" applyFont="1" applyBorder="1" applyAlignment="1">
      <alignment vertical="center"/>
    </xf>
    <xf numFmtId="0" fontId="91" fillId="0" borderId="0" xfId="0" applyNumberFormat="1" applyFont="1" applyBorder="1" applyAlignment="1">
      <alignment horizontal="center" vertical="center" shrinkToFit="1"/>
    </xf>
    <xf numFmtId="176" fontId="91" fillId="0" borderId="0" xfId="0" applyNumberFormat="1" applyFont="1" applyBorder="1" applyAlignment="1">
      <alignment horizontal="center" vertical="center" shrinkToFit="1"/>
    </xf>
    <xf numFmtId="0" fontId="91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vertical="center"/>
    </xf>
    <xf numFmtId="0" fontId="105" fillId="54" borderId="14" xfId="0" applyNumberFormat="1" applyFont="1" applyFill="1" applyBorder="1" applyAlignment="1">
      <alignment horizontal="center" vertical="center"/>
    </xf>
    <xf numFmtId="0" fontId="106" fillId="0" borderId="14" xfId="0" applyNumberFormat="1" applyFont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6" fillId="0" borderId="16" xfId="0" applyNumberFormat="1" applyFont="1" applyBorder="1" applyAlignment="1">
      <alignment horizontal="center" vertical="center"/>
    </xf>
    <xf numFmtId="0" fontId="106" fillId="54" borderId="15" xfId="0" applyNumberFormat="1" applyFont="1" applyFill="1" applyBorder="1" applyAlignment="1">
      <alignment horizontal="center" vertical="center"/>
    </xf>
    <xf numFmtId="0" fontId="106" fillId="54" borderId="16" xfId="0" applyNumberFormat="1" applyFont="1" applyFill="1" applyBorder="1" applyAlignment="1">
      <alignment horizontal="center" vertical="center"/>
    </xf>
    <xf numFmtId="0" fontId="104" fillId="60" borderId="14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2" fillId="0" borderId="0" xfId="0" applyNumberFormat="1" applyFont="1" applyBorder="1" applyAlignment="1">
      <alignment horizontal="left" vertical="center" wrapText="1" shrinkToFit="1"/>
    </xf>
    <xf numFmtId="0" fontId="106" fillId="56" borderId="15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>
      <alignment horizontal="center" vertical="center"/>
    </xf>
    <xf numFmtId="0" fontId="106" fillId="61" borderId="16" xfId="0" applyNumberFormat="1" applyFont="1" applyFill="1" applyBorder="1" applyAlignment="1">
      <alignment horizontal="center" vertical="center"/>
    </xf>
    <xf numFmtId="0" fontId="109" fillId="61" borderId="15" xfId="0" applyNumberFormat="1" applyFont="1" applyFill="1" applyBorder="1" applyAlignment="1">
      <alignment horizontal="center" vertical="center"/>
    </xf>
    <xf numFmtId="0" fontId="109" fillId="61" borderId="16" xfId="0" applyNumberFormat="1" applyFont="1" applyFill="1" applyBorder="1" applyAlignment="1">
      <alignment horizontal="center" vertical="center"/>
    </xf>
    <xf numFmtId="0" fontId="106" fillId="0" borderId="15" xfId="0" applyNumberFormat="1" applyFont="1" applyFill="1" applyBorder="1" applyAlignment="1">
      <alignment horizontal="center" vertical="center"/>
    </xf>
    <xf numFmtId="0" fontId="106" fillId="0" borderId="16" xfId="0" applyNumberFormat="1" applyFont="1" applyFill="1" applyBorder="1" applyAlignment="1">
      <alignment horizontal="center" vertical="center"/>
    </xf>
    <xf numFmtId="0" fontId="110" fillId="0" borderId="0" xfId="0" applyNumberFormat="1" applyFont="1" applyAlignment="1">
      <alignment vertical="center" wrapText="1"/>
    </xf>
    <xf numFmtId="0" fontId="108" fillId="0" borderId="15" xfId="0" applyNumberFormat="1" applyFont="1" applyBorder="1" applyAlignment="1">
      <alignment horizontal="left" vertical="center"/>
    </xf>
    <xf numFmtId="0" fontId="111" fillId="0" borderId="14" xfId="0" applyNumberFormat="1" applyFont="1" applyFill="1" applyBorder="1" applyAlignment="1">
      <alignment horizontal="center" vertical="center"/>
    </xf>
    <xf numFmtId="0" fontId="106" fillId="0" borderId="15" xfId="0" applyNumberFormat="1" applyFont="1" applyFill="1" applyBorder="1" applyAlignment="1" quotePrefix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12" fillId="0" borderId="15" xfId="0" applyNumberFormat="1" applyFont="1" applyFill="1" applyBorder="1" applyAlignment="1" applyProtection="1">
      <alignment vertical="center" shrinkToFit="1"/>
      <protection/>
    </xf>
    <xf numFmtId="0" fontId="105" fillId="0" borderId="15" xfId="0" applyNumberFormat="1" applyFont="1" applyFill="1" applyBorder="1" applyAlignment="1">
      <alignment horizontal="center" vertical="center"/>
    </xf>
    <xf numFmtId="0" fontId="86" fillId="0" borderId="15" xfId="0" applyNumberFormat="1" applyFont="1" applyFill="1" applyBorder="1" applyAlignment="1" applyProtection="1">
      <alignment vertical="center" wrapText="1" shrinkToFit="1"/>
      <protection/>
    </xf>
    <xf numFmtId="0" fontId="110" fillId="0" borderId="15" xfId="0" applyNumberFormat="1" applyFont="1" applyBorder="1" applyAlignment="1">
      <alignment vertical="center" wrapText="1"/>
    </xf>
    <xf numFmtId="0" fontId="107" fillId="0" borderId="22" xfId="0" applyNumberFormat="1" applyFont="1" applyBorder="1" applyAlignment="1">
      <alignment wrapText="1"/>
    </xf>
    <xf numFmtId="0" fontId="106" fillId="0" borderId="23" xfId="0" applyNumberFormat="1" applyFont="1" applyBorder="1" applyAlignment="1">
      <alignment horizontal="center" vertical="center"/>
    </xf>
    <xf numFmtId="0" fontId="106" fillId="0" borderId="24" xfId="0" applyNumberFormat="1" applyFont="1" applyBorder="1" applyAlignment="1">
      <alignment horizontal="center" vertical="center"/>
    </xf>
    <xf numFmtId="0" fontId="104" fillId="0" borderId="24" xfId="0" applyNumberFormat="1" applyFont="1" applyBorder="1" applyAlignment="1">
      <alignment horizontal="left" vertical="center"/>
    </xf>
    <xf numFmtId="20" fontId="102" fillId="0" borderId="24" xfId="0" applyNumberFormat="1" applyFont="1" applyFill="1" applyBorder="1" applyAlignment="1">
      <alignment horizontal="center" vertical="center" shrinkToFit="1"/>
    </xf>
    <xf numFmtId="0" fontId="106" fillId="0" borderId="24" xfId="0" applyNumberFormat="1" applyFont="1" applyFill="1" applyBorder="1" applyAlignment="1">
      <alignment horizontal="center" vertical="center"/>
    </xf>
    <xf numFmtId="0" fontId="106" fillId="0" borderId="25" xfId="0" applyNumberFormat="1" applyFont="1" applyFill="1" applyBorder="1" applyAlignment="1">
      <alignment horizontal="center" vertical="center"/>
    </xf>
    <xf numFmtId="0" fontId="86" fillId="54" borderId="15" xfId="0" applyNumberFormat="1" applyFont="1" applyFill="1" applyBorder="1" applyAlignment="1" applyProtection="1">
      <alignment horizontal="center" vertical="center" shrinkToFit="1"/>
      <protection/>
    </xf>
    <xf numFmtId="0" fontId="113" fillId="0" borderId="14" xfId="0" applyNumberFormat="1" applyFont="1" applyFill="1" applyBorder="1" applyAlignment="1">
      <alignment horizontal="center" vertical="center"/>
    </xf>
    <xf numFmtId="0" fontId="111" fillId="0" borderId="14" xfId="0" applyNumberFormat="1" applyFont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86" fillId="54" borderId="14" xfId="0" applyNumberFormat="1" applyFont="1" applyFill="1" applyBorder="1" applyAlignment="1" applyProtection="1">
      <alignment horizontal="center" vertical="center" shrinkToFit="1"/>
      <protection/>
    </xf>
    <xf numFmtId="0" fontId="106" fillId="61" borderId="14" xfId="0" applyNumberFormat="1" applyFont="1" applyFill="1" applyBorder="1" applyAlignment="1">
      <alignment horizontal="center" vertical="center"/>
    </xf>
    <xf numFmtId="0" fontId="108" fillId="61" borderId="15" xfId="0" applyNumberFormat="1" applyFont="1" applyFill="1" applyBorder="1" applyAlignment="1">
      <alignment horizontal="left" vertical="center"/>
    </xf>
    <xf numFmtId="20" fontId="112" fillId="61" borderId="15" xfId="0" applyNumberFormat="1" applyFont="1" applyFill="1" applyBorder="1" applyAlignment="1">
      <alignment horizontal="center" vertical="center" shrinkToFit="1"/>
    </xf>
    <xf numFmtId="0" fontId="105" fillId="61" borderId="14" xfId="0" applyNumberFormat="1" applyFont="1" applyFill="1" applyBorder="1" applyAlignment="1">
      <alignment horizontal="center" vertical="center"/>
    </xf>
    <xf numFmtId="0" fontId="105" fillId="61" borderId="15" xfId="0" applyNumberFormat="1" applyFont="1" applyFill="1" applyBorder="1" applyAlignment="1">
      <alignment horizontal="center" vertical="center"/>
    </xf>
    <xf numFmtId="0" fontId="86" fillId="61" borderId="15" xfId="0" applyNumberFormat="1" applyFont="1" applyFill="1" applyBorder="1" applyAlignment="1" applyProtection="1">
      <alignment vertical="center" shrinkToFit="1"/>
      <protection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26" xfId="0" applyNumberFormat="1" applyFont="1" applyFill="1" applyBorder="1" applyAlignment="1">
      <alignment horizontal="center" vertical="center"/>
    </xf>
    <xf numFmtId="0" fontId="105" fillId="54" borderId="27" xfId="0" applyNumberFormat="1" applyFont="1" applyFill="1" applyBorder="1" applyAlignment="1">
      <alignment horizontal="center" vertical="center"/>
    </xf>
    <xf numFmtId="0" fontId="105" fillId="54" borderId="28" xfId="0" applyNumberFormat="1" applyFont="1" applyFill="1" applyBorder="1" applyAlignment="1">
      <alignment horizontal="center" vertical="center"/>
    </xf>
    <xf numFmtId="0" fontId="86" fillId="54" borderId="28" xfId="0" applyNumberFormat="1" applyFont="1" applyFill="1" applyBorder="1" applyAlignment="1" applyProtection="1">
      <alignment vertical="center" wrapText="1" shrinkToFit="1"/>
      <protection/>
    </xf>
    <xf numFmtId="20" fontId="102" fillId="54" borderId="28" xfId="0" applyNumberFormat="1" applyFont="1" applyFill="1" applyBorder="1" applyAlignment="1">
      <alignment horizontal="center" vertical="center" shrinkToFit="1"/>
    </xf>
    <xf numFmtId="0" fontId="106" fillId="54" borderId="28" xfId="0" applyNumberFormat="1" applyFont="1" applyFill="1" applyBorder="1" applyAlignment="1">
      <alignment horizontal="center" vertical="center"/>
    </xf>
    <xf numFmtId="0" fontId="106" fillId="54" borderId="29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61" borderId="24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62" borderId="14" xfId="0" applyNumberFormat="1" applyFont="1" applyFill="1" applyBorder="1" applyAlignment="1">
      <alignment horizontal="center" vertical="center"/>
    </xf>
    <xf numFmtId="0" fontId="106" fillId="62" borderId="15" xfId="0" applyNumberFormat="1" applyFont="1" applyFill="1" applyBorder="1" applyAlignment="1">
      <alignment horizontal="center" vertical="center"/>
    </xf>
    <xf numFmtId="0" fontId="108" fillId="62" borderId="15" xfId="0" applyNumberFormat="1" applyFont="1" applyFill="1" applyBorder="1" applyAlignment="1" applyProtection="1">
      <alignment vertical="center" shrinkToFit="1"/>
      <protection/>
    </xf>
    <xf numFmtId="20" fontId="102" fillId="62" borderId="15" xfId="0" applyNumberFormat="1" applyFont="1" applyFill="1" applyBorder="1" applyAlignment="1">
      <alignment horizontal="center" vertical="center" shrinkToFit="1"/>
    </xf>
    <xf numFmtId="0" fontId="106" fillId="62" borderId="16" xfId="0" applyNumberFormat="1" applyFont="1" applyFill="1" applyBorder="1" applyAlignment="1">
      <alignment horizontal="center" vertical="center"/>
    </xf>
    <xf numFmtId="0" fontId="104" fillId="62" borderId="15" xfId="0" applyNumberFormat="1" applyFont="1" applyFill="1" applyBorder="1" applyAlignment="1">
      <alignment horizontal="left" vertical="center"/>
    </xf>
    <xf numFmtId="0" fontId="106" fillId="0" borderId="14" xfId="0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>
      <alignment horizontal="left" vertical="center"/>
    </xf>
    <xf numFmtId="0" fontId="110" fillId="61" borderId="15" xfId="0" applyNumberFormat="1" applyFont="1" applyFill="1" applyBorder="1" applyAlignment="1">
      <alignment vertical="center" wrapText="1"/>
    </xf>
    <xf numFmtId="0" fontId="105" fillId="54" borderId="30" xfId="0" applyNumberFormat="1" applyFont="1" applyFill="1" applyBorder="1" applyAlignment="1">
      <alignment horizontal="center" vertical="center"/>
    </xf>
    <xf numFmtId="0" fontId="105" fillId="54" borderId="31" xfId="0" applyNumberFormat="1" applyFont="1" applyFill="1" applyBorder="1" applyAlignment="1">
      <alignment horizontal="center" vertical="center"/>
    </xf>
    <xf numFmtId="0" fontId="86" fillId="54" borderId="31" xfId="0" applyNumberFormat="1" applyFont="1" applyFill="1" applyBorder="1" applyAlignment="1" applyProtection="1">
      <alignment vertical="center" wrapText="1" shrinkToFit="1"/>
      <protection/>
    </xf>
    <xf numFmtId="20" fontId="102" fillId="54" borderId="31" xfId="0" applyNumberFormat="1" applyFont="1" applyFill="1" applyBorder="1" applyAlignment="1">
      <alignment horizontal="center" vertical="center" shrinkToFit="1"/>
    </xf>
    <xf numFmtId="0" fontId="106" fillId="54" borderId="24" xfId="0" applyNumberFormat="1" applyFont="1" applyFill="1" applyBorder="1" applyAlignment="1">
      <alignment horizontal="center" vertical="center"/>
    </xf>
    <xf numFmtId="0" fontId="106" fillId="54" borderId="32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61" borderId="28" xfId="0" applyNumberFormat="1" applyFont="1" applyFill="1" applyBorder="1" applyAlignment="1">
      <alignment horizontal="center" vertical="center"/>
    </xf>
    <xf numFmtId="0" fontId="106" fillId="61" borderId="31" xfId="0" applyNumberFormat="1" applyFont="1" applyFill="1" applyBorder="1" applyAlignment="1">
      <alignment horizontal="center" vertical="center"/>
    </xf>
    <xf numFmtId="0" fontId="82" fillId="0" borderId="24" xfId="0" applyNumberFormat="1" applyFont="1" applyFill="1" applyBorder="1" applyAlignment="1" applyProtection="1">
      <alignment vertical="center" shrinkToFit="1"/>
      <protection/>
    </xf>
    <xf numFmtId="20" fontId="102" fillId="61" borderId="15" xfId="0" applyNumberFormat="1" applyFont="1" applyFill="1" applyBorder="1" applyAlignment="1">
      <alignment horizontal="center" vertical="center" shrinkToFit="1"/>
    </xf>
    <xf numFmtId="0" fontId="106" fillId="0" borderId="33" xfId="0" applyNumberFormat="1" applyFont="1" applyBorder="1" applyAlignment="1">
      <alignment horizontal="center" vertical="center"/>
    </xf>
    <xf numFmtId="0" fontId="108" fillId="0" borderId="28" xfId="0" applyNumberFormat="1" applyFont="1" applyFill="1" applyBorder="1" applyAlignment="1" applyProtection="1">
      <alignment vertical="center" shrinkToFit="1"/>
      <protection/>
    </xf>
    <xf numFmtId="20" fontId="102" fillId="0" borderId="28" xfId="0" applyNumberFormat="1" applyFont="1" applyFill="1" applyBorder="1" applyAlignment="1">
      <alignment horizontal="center" vertical="center" shrinkToFit="1"/>
    </xf>
    <xf numFmtId="0" fontId="106" fillId="0" borderId="28" xfId="0" applyNumberFormat="1" applyFont="1" applyFill="1" applyBorder="1" applyAlignment="1">
      <alignment horizontal="center" vertical="center"/>
    </xf>
    <xf numFmtId="0" fontId="106" fillId="0" borderId="29" xfId="0" applyNumberFormat="1" applyFont="1" applyFill="1" applyBorder="1" applyAlignment="1">
      <alignment horizontal="center" vertical="center"/>
    </xf>
    <xf numFmtId="0" fontId="110" fillId="61" borderId="14" xfId="0" applyNumberFormat="1" applyFont="1" applyFill="1" applyBorder="1" applyAlignment="1">
      <alignment vertical="center" wrapText="1"/>
    </xf>
    <xf numFmtId="0" fontId="106" fillId="0" borderId="23" xfId="0" applyNumberFormat="1" applyFont="1" applyFill="1" applyBorder="1" applyAlignment="1">
      <alignment horizontal="center" vertical="center"/>
    </xf>
    <xf numFmtId="0" fontId="104" fillId="0" borderId="24" xfId="0" applyNumberFormat="1" applyFont="1" applyFill="1" applyBorder="1" applyAlignment="1">
      <alignment horizontal="left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10" fillId="0" borderId="20" xfId="0" applyNumberFormat="1" applyFont="1" applyFill="1" applyBorder="1" applyAlignment="1">
      <alignment vertical="center" wrapText="1"/>
    </xf>
    <xf numFmtId="20" fontId="102" fillId="0" borderId="21" xfId="0" applyNumberFormat="1" applyFont="1" applyFill="1" applyBorder="1" applyAlignment="1">
      <alignment horizontal="center" vertical="center" shrinkToFit="1"/>
    </xf>
    <xf numFmtId="0" fontId="106" fillId="0" borderId="21" xfId="0" applyNumberFormat="1" applyFont="1" applyFill="1" applyBorder="1" applyAlignment="1" quotePrefix="1">
      <alignment horizontal="center" vertical="center"/>
    </xf>
    <xf numFmtId="0" fontId="106" fillId="0" borderId="21" xfId="0" applyNumberFormat="1" applyFont="1" applyFill="1" applyBorder="1" applyAlignment="1">
      <alignment horizontal="center" vertical="center"/>
    </xf>
    <xf numFmtId="0" fontId="106" fillId="0" borderId="22" xfId="0" applyNumberFormat="1" applyFont="1" applyFill="1" applyBorder="1" applyAlignment="1">
      <alignment horizontal="center" vertical="center"/>
    </xf>
    <xf numFmtId="0" fontId="108" fillId="0" borderId="23" xfId="0" applyNumberFormat="1" applyFont="1" applyFill="1" applyBorder="1" applyAlignment="1" applyProtection="1">
      <alignment vertical="center" shrinkToFit="1"/>
      <protection/>
    </xf>
    <xf numFmtId="0" fontId="106" fillId="0" borderId="24" xfId="0" applyNumberFormat="1" applyFont="1" applyFill="1" applyBorder="1" applyAlignment="1" quotePrefix="1">
      <alignment horizontal="center" vertical="center"/>
    </xf>
    <xf numFmtId="0" fontId="110" fillId="0" borderId="15" xfId="0" applyNumberFormat="1" applyFont="1" applyFill="1" applyBorder="1" applyAlignment="1">
      <alignment vertical="center" wrapText="1"/>
    </xf>
    <xf numFmtId="0" fontId="105" fillId="54" borderId="23" xfId="0" applyNumberFormat="1" applyFont="1" applyFill="1" applyBorder="1" applyAlignment="1">
      <alignment horizontal="center" vertical="center"/>
    </xf>
    <xf numFmtId="0" fontId="105" fillId="54" borderId="24" xfId="0" applyNumberFormat="1" applyFont="1" applyFill="1" applyBorder="1" applyAlignment="1">
      <alignment horizontal="center" vertical="center"/>
    </xf>
    <xf numFmtId="0" fontId="86" fillId="54" borderId="24" xfId="0" applyNumberFormat="1" applyFont="1" applyFill="1" applyBorder="1" applyAlignment="1" applyProtection="1">
      <alignment vertical="center" wrapText="1" shrinkToFit="1"/>
      <protection/>
    </xf>
    <xf numFmtId="20" fontId="102" fillId="54" borderId="24" xfId="0" applyNumberFormat="1" applyFont="1" applyFill="1" applyBorder="1" applyAlignment="1">
      <alignment horizontal="center" vertical="center" shrinkToFit="1"/>
    </xf>
    <xf numFmtId="0" fontId="106" fillId="54" borderId="25" xfId="0" applyNumberFormat="1" applyFont="1" applyFill="1" applyBorder="1" applyAlignment="1">
      <alignment horizontal="center" vertical="center"/>
    </xf>
    <xf numFmtId="0" fontId="114" fillId="54" borderId="15" xfId="0" applyNumberFormat="1" applyFont="1" applyFill="1" applyBorder="1" applyAlignment="1" applyProtection="1">
      <alignment vertical="center" wrapText="1" shrinkToFit="1"/>
      <protection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86" fillId="61" borderId="15" xfId="0" applyNumberFormat="1" applyFont="1" applyFill="1" applyBorder="1" applyAlignment="1" applyProtection="1">
      <alignment vertical="center" wrapText="1" shrinkToFit="1"/>
      <protection/>
    </xf>
    <xf numFmtId="0" fontId="106" fillId="0" borderId="27" xfId="0" applyNumberFormat="1" applyFont="1" applyBorder="1" applyAlignment="1">
      <alignment horizontal="center" vertical="center"/>
    </xf>
    <xf numFmtId="0" fontId="108" fillId="0" borderId="31" xfId="0" applyNumberFormat="1" applyFont="1" applyFill="1" applyBorder="1" applyAlignment="1" applyProtection="1">
      <alignment vertical="center" shrinkToFit="1"/>
      <protection/>
    </xf>
    <xf numFmtId="0" fontId="106" fillId="0" borderId="34" xfId="0" applyNumberFormat="1" applyFont="1" applyBorder="1" applyAlignment="1">
      <alignment horizontal="center" vertical="center"/>
    </xf>
    <xf numFmtId="0" fontId="106" fillId="0" borderId="35" xfId="0" applyNumberFormat="1" applyFont="1" applyBorder="1" applyAlignment="1">
      <alignment horizontal="center" vertical="center"/>
    </xf>
    <xf numFmtId="0" fontId="108" fillId="0" borderId="35" xfId="0" applyNumberFormat="1" applyFont="1" applyFill="1" applyBorder="1" applyAlignment="1" applyProtection="1">
      <alignment vertical="center" shrinkToFit="1"/>
      <protection/>
    </xf>
    <xf numFmtId="20" fontId="102" fillId="0" borderId="35" xfId="0" applyNumberFormat="1" applyFont="1" applyFill="1" applyBorder="1" applyAlignment="1">
      <alignment horizontal="center" vertical="center" shrinkToFit="1"/>
    </xf>
    <xf numFmtId="0" fontId="106" fillId="0" borderId="35" xfId="0" applyNumberFormat="1" applyFont="1" applyFill="1" applyBorder="1" applyAlignment="1">
      <alignment horizontal="center" vertical="center"/>
    </xf>
    <xf numFmtId="0" fontId="106" fillId="0" borderId="36" xfId="0" applyNumberFormat="1" applyFont="1" applyFill="1" applyBorder="1" applyAlignment="1">
      <alignment horizontal="center" vertical="center"/>
    </xf>
    <xf numFmtId="0" fontId="106" fillId="0" borderId="37" xfId="0" applyNumberFormat="1" applyFont="1" applyBorder="1" applyAlignment="1">
      <alignment horizontal="center" vertical="center"/>
    </xf>
    <xf numFmtId="0" fontId="110" fillId="0" borderId="28" xfId="0" applyNumberFormat="1" applyFont="1" applyFill="1" applyBorder="1" applyAlignment="1">
      <alignment vertical="center" wrapText="1"/>
    </xf>
    <xf numFmtId="0" fontId="108" fillId="61" borderId="21" xfId="0" applyNumberFormat="1" applyFont="1" applyFill="1" applyBorder="1" applyAlignment="1" applyProtection="1">
      <alignment vertical="center" shrinkToFit="1"/>
      <protection/>
    </xf>
    <xf numFmtId="20" fontId="102" fillId="61" borderId="21" xfId="0" applyNumberFormat="1" applyFont="1" applyFill="1" applyBorder="1" applyAlignment="1">
      <alignment horizontal="center" vertical="center" shrinkToFit="1"/>
    </xf>
    <xf numFmtId="0" fontId="106" fillId="61" borderId="21" xfId="0" applyNumberFormat="1" applyFont="1" applyFill="1" applyBorder="1" applyAlignment="1">
      <alignment horizontal="center" vertical="center"/>
    </xf>
    <xf numFmtId="0" fontId="106" fillId="61" borderId="22" xfId="0" applyNumberFormat="1" applyFont="1" applyFill="1" applyBorder="1" applyAlignment="1">
      <alignment horizontal="center" vertical="center"/>
    </xf>
    <xf numFmtId="0" fontId="106" fillId="61" borderId="20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20" fontId="102" fillId="0" borderId="0" xfId="0" applyNumberFormat="1" applyFont="1" applyFill="1" applyBorder="1" applyAlignment="1">
      <alignment horizontal="center" vertical="center" shrinkToFit="1"/>
    </xf>
    <xf numFmtId="0" fontId="106" fillId="0" borderId="0" xfId="0" applyNumberFormat="1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ill="1" applyAlignment="1">
      <alignment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63" borderId="14" xfId="0" applyNumberFormat="1" applyFont="1" applyFill="1" applyBorder="1" applyAlignment="1">
      <alignment horizontal="center" vertical="center"/>
    </xf>
    <xf numFmtId="0" fontId="106" fillId="63" borderId="15" xfId="0" applyNumberFormat="1" applyFont="1" applyFill="1" applyBorder="1" applyAlignment="1">
      <alignment horizontal="center" vertical="center"/>
    </xf>
    <xf numFmtId="0" fontId="108" fillId="63" borderId="15" xfId="0" applyNumberFormat="1" applyFont="1" applyFill="1" applyBorder="1" applyAlignment="1" applyProtection="1">
      <alignment vertical="center" shrinkToFit="1"/>
      <protection/>
    </xf>
    <xf numFmtId="20" fontId="102" fillId="63" borderId="15" xfId="0" applyNumberFormat="1" applyFont="1" applyFill="1" applyBorder="1" applyAlignment="1">
      <alignment horizontal="center" vertical="center" shrinkToFit="1"/>
    </xf>
    <xf numFmtId="0" fontId="106" fillId="63" borderId="16" xfId="0" applyNumberFormat="1" applyFont="1" applyFill="1" applyBorder="1" applyAlignment="1">
      <alignment horizontal="center" vertical="center"/>
    </xf>
    <xf numFmtId="0" fontId="105" fillId="63" borderId="14" xfId="0" applyNumberFormat="1" applyFont="1" applyFill="1" applyBorder="1" applyAlignment="1">
      <alignment horizontal="center" vertical="center"/>
    </xf>
    <xf numFmtId="0" fontId="105" fillId="63" borderId="15" xfId="0" applyNumberFormat="1" applyFont="1" applyFill="1" applyBorder="1" applyAlignment="1">
      <alignment horizontal="center" vertical="center"/>
    </xf>
    <xf numFmtId="0" fontId="86" fillId="63" borderId="15" xfId="0" applyNumberFormat="1" applyFont="1" applyFill="1" applyBorder="1" applyAlignment="1" applyProtection="1">
      <alignment vertical="center" wrapText="1" shrinkToFit="1"/>
      <protection/>
    </xf>
    <xf numFmtId="0" fontId="105" fillId="63" borderId="23" xfId="0" applyNumberFormat="1" applyFont="1" applyFill="1" applyBorder="1" applyAlignment="1">
      <alignment horizontal="center" vertical="center"/>
    </xf>
    <xf numFmtId="0" fontId="105" fillId="63" borderId="24" xfId="0" applyNumberFormat="1" applyFont="1" applyFill="1" applyBorder="1" applyAlignment="1">
      <alignment horizontal="center" vertical="center"/>
    </xf>
    <xf numFmtId="0" fontId="86" fillId="63" borderId="24" xfId="0" applyNumberFormat="1" applyFont="1" applyFill="1" applyBorder="1" applyAlignment="1" applyProtection="1">
      <alignment vertical="center" wrapText="1" shrinkToFit="1"/>
      <protection/>
    </xf>
    <xf numFmtId="20" fontId="102" fillId="63" borderId="24" xfId="0" applyNumberFormat="1" applyFont="1" applyFill="1" applyBorder="1" applyAlignment="1">
      <alignment horizontal="center" vertical="center" shrinkToFit="1"/>
    </xf>
    <xf numFmtId="0" fontId="106" fillId="63" borderId="24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 quotePrefix="1">
      <alignment horizontal="center" vertical="center"/>
    </xf>
    <xf numFmtId="0" fontId="108" fillId="61" borderId="15" xfId="0" applyNumberFormat="1" applyFont="1" applyFill="1" applyBorder="1" applyAlignment="1" applyProtection="1">
      <alignment vertical="center" shrinkToFit="1"/>
      <protection/>
    </xf>
    <xf numFmtId="0" fontId="82" fillId="61" borderId="15" xfId="0" applyNumberFormat="1" applyFont="1" applyFill="1" applyBorder="1" applyAlignment="1" applyProtection="1">
      <alignment vertical="center" shrinkToFit="1"/>
      <protection/>
    </xf>
    <xf numFmtId="0" fontId="111" fillId="61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8" fillId="0" borderId="24" xfId="0" applyNumberFormat="1" applyFont="1" applyFill="1" applyBorder="1" applyAlignment="1" applyProtection="1">
      <alignment vertical="center" shrinkToFit="1"/>
      <protection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 wrapText="1" shrinkToFit="1"/>
      <protection/>
    </xf>
    <xf numFmtId="0" fontId="115" fillId="0" borderId="0" xfId="0" applyNumberFormat="1" applyFont="1" applyFill="1" applyBorder="1" applyAlignment="1" applyProtection="1">
      <alignment vertical="center" wrapText="1" shrinkToFit="1"/>
      <protection/>
    </xf>
    <xf numFmtId="0" fontId="106" fillId="0" borderId="34" xfId="0" applyNumberFormat="1" applyFont="1" applyBorder="1" applyAlignment="1">
      <alignment horizontal="center" vertical="center"/>
    </xf>
    <xf numFmtId="0" fontId="106" fillId="0" borderId="27" xfId="0" applyNumberFormat="1" applyFont="1" applyBorder="1" applyAlignment="1">
      <alignment horizontal="center" vertical="center"/>
    </xf>
    <xf numFmtId="0" fontId="106" fillId="0" borderId="35" xfId="0" applyNumberFormat="1" applyFont="1" applyBorder="1" applyAlignment="1">
      <alignment horizontal="center" vertical="center"/>
    </xf>
    <xf numFmtId="0" fontId="106" fillId="0" borderId="28" xfId="0" applyNumberFormat="1" applyFont="1" applyBorder="1" applyAlignment="1">
      <alignment horizontal="center" vertical="center"/>
    </xf>
    <xf numFmtId="0" fontId="82" fillId="0" borderId="35" xfId="0" applyNumberFormat="1" applyFont="1" applyFill="1" applyBorder="1" applyAlignment="1" applyProtection="1">
      <alignment horizontal="left" vertical="center" shrinkToFit="1"/>
      <protection/>
    </xf>
    <xf numFmtId="0" fontId="82" fillId="0" borderId="28" xfId="0" applyNumberFormat="1" applyFont="1" applyFill="1" applyBorder="1" applyAlignment="1" applyProtection="1">
      <alignment horizontal="left" vertical="center" shrinkToFit="1"/>
      <protection/>
    </xf>
    <xf numFmtId="0" fontId="111" fillId="56" borderId="14" xfId="0" applyNumberFormat="1" applyFont="1" applyFill="1" applyBorder="1" applyAlignment="1">
      <alignment horizontal="center" vertical="center"/>
    </xf>
    <xf numFmtId="0" fontId="111" fillId="56" borderId="15" xfId="0" applyNumberFormat="1" applyFont="1" applyFill="1" applyBorder="1" applyAlignment="1">
      <alignment horizontal="center" vertical="center"/>
    </xf>
    <xf numFmtId="0" fontId="112" fillId="56" borderId="15" xfId="0" applyNumberFormat="1" applyFont="1" applyFill="1" applyBorder="1" applyAlignment="1">
      <alignment horizontal="left" vertical="center"/>
    </xf>
    <xf numFmtId="2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16" fillId="0" borderId="20" xfId="0" applyNumberFormat="1" applyFont="1" applyBorder="1" applyAlignment="1">
      <alignment horizontal="center" vertical="center"/>
    </xf>
    <xf numFmtId="0" fontId="116" fillId="0" borderId="21" xfId="0" applyNumberFormat="1" applyFont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4" fillId="60" borderId="16" xfId="0" applyNumberFormat="1" applyFont="1" applyFill="1" applyBorder="1" applyAlignment="1">
      <alignment horizontal="center" vertical="center"/>
    </xf>
    <xf numFmtId="0" fontId="106" fillId="56" borderId="33" xfId="0" applyNumberFormat="1" applyFont="1" applyFill="1" applyBorder="1" applyAlignment="1">
      <alignment horizontal="center" vertical="center"/>
    </xf>
    <xf numFmtId="0" fontId="106" fillId="56" borderId="38" xfId="0" applyNumberFormat="1" applyFont="1" applyFill="1" applyBorder="1" applyAlignment="1">
      <alignment horizontal="center" vertical="center"/>
    </xf>
    <xf numFmtId="0" fontId="106" fillId="56" borderId="39" xfId="0" applyNumberFormat="1" applyFont="1" applyFill="1" applyBorder="1" applyAlignment="1">
      <alignment horizontal="center" vertical="center"/>
    </xf>
    <xf numFmtId="0" fontId="112" fillId="56" borderId="35" xfId="0" applyNumberFormat="1" applyFont="1" applyFill="1" applyBorder="1" applyAlignment="1">
      <alignment horizontal="left" vertical="center"/>
    </xf>
    <xf numFmtId="0" fontId="106" fillId="56" borderId="35" xfId="0" applyNumberFormat="1" applyFont="1" applyFill="1" applyBorder="1" applyAlignment="1">
      <alignment horizontal="center" vertical="center"/>
    </xf>
    <xf numFmtId="0" fontId="106" fillId="56" borderId="40" xfId="0" applyNumberFormat="1" applyFont="1" applyFill="1" applyBorder="1" applyAlignment="1">
      <alignment horizontal="center" vertical="center"/>
    </xf>
    <xf numFmtId="0" fontId="106" fillId="56" borderId="41" xfId="0" applyNumberFormat="1" applyFont="1" applyFill="1" applyBorder="1" applyAlignment="1">
      <alignment horizontal="center" vertical="center"/>
    </xf>
    <xf numFmtId="0" fontId="106" fillId="56" borderId="42" xfId="0" applyNumberFormat="1" applyFont="1" applyFill="1" applyBorder="1" applyAlignment="1">
      <alignment horizontal="center" vertical="center"/>
    </xf>
    <xf numFmtId="0" fontId="112" fillId="56" borderId="15" xfId="0" applyNumberFormat="1" applyFont="1" applyFill="1" applyBorder="1" applyAlignment="1">
      <alignment horizontal="left" vertical="center" wrapText="1"/>
    </xf>
    <xf numFmtId="0" fontId="117" fillId="0" borderId="40" xfId="0" applyNumberFormat="1" applyFont="1" applyFill="1" applyBorder="1" applyAlignment="1">
      <alignment horizontal="center" vertical="center"/>
    </xf>
    <xf numFmtId="0" fontId="117" fillId="0" borderId="41" xfId="0" applyNumberFormat="1" applyFont="1" applyFill="1" applyBorder="1" applyAlignment="1">
      <alignment horizontal="center" vertical="center"/>
    </xf>
    <xf numFmtId="0" fontId="117" fillId="0" borderId="42" xfId="0" applyNumberFormat="1" applyFont="1" applyFill="1" applyBorder="1" applyAlignment="1">
      <alignment horizontal="center" vertical="center"/>
    </xf>
    <xf numFmtId="0" fontId="117" fillId="0" borderId="43" xfId="0" applyNumberFormat="1" applyFont="1" applyFill="1" applyBorder="1" applyAlignment="1">
      <alignment horizontal="center" vertical="center"/>
    </xf>
    <xf numFmtId="0" fontId="117" fillId="0" borderId="0" xfId="0" applyNumberFormat="1" applyFont="1" applyFill="1" applyBorder="1" applyAlignment="1">
      <alignment horizontal="center" vertical="center"/>
    </xf>
    <xf numFmtId="0" fontId="117" fillId="0" borderId="19" xfId="0" applyNumberFormat="1" applyFont="1" applyFill="1" applyBorder="1" applyAlignment="1">
      <alignment horizontal="center" vertical="center"/>
    </xf>
    <xf numFmtId="0" fontId="117" fillId="0" borderId="37" xfId="0" applyNumberFormat="1" applyFont="1" applyFill="1" applyBorder="1" applyAlignment="1">
      <alignment horizontal="center" vertical="center"/>
    </xf>
    <xf numFmtId="0" fontId="117" fillId="0" borderId="44" xfId="0" applyNumberFormat="1" applyFont="1" applyFill="1" applyBorder="1" applyAlignment="1">
      <alignment horizontal="center" vertical="center"/>
    </xf>
    <xf numFmtId="0" fontId="117" fillId="0" borderId="4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vertical="center" wrapText="1" shrinkToFit="1"/>
      <protection/>
    </xf>
    <xf numFmtId="0" fontId="118" fillId="0" borderId="0" xfId="0" applyNumberFormat="1" applyFont="1" applyFill="1" applyBorder="1" applyAlignment="1" applyProtection="1">
      <alignment vertical="center" wrapText="1" shrinkToFit="1"/>
      <protection/>
    </xf>
    <xf numFmtId="0" fontId="119" fillId="56" borderId="15" xfId="0" applyNumberFormat="1" applyFont="1" applyFill="1" applyBorder="1" applyAlignment="1" applyProtection="1">
      <alignment horizontal="left" vertical="center" shrinkToFit="1"/>
      <protection/>
    </xf>
    <xf numFmtId="0" fontId="106" fillId="61" borderId="34" xfId="0" applyNumberFormat="1" applyFont="1" applyFill="1" applyBorder="1" applyAlignment="1">
      <alignment horizontal="center" vertical="center"/>
    </xf>
    <xf numFmtId="0" fontId="106" fillId="61" borderId="27" xfId="0" applyNumberFormat="1" applyFont="1" applyFill="1" applyBorder="1" applyAlignment="1">
      <alignment horizontal="center" vertical="center"/>
    </xf>
    <xf numFmtId="0" fontId="106" fillId="61" borderId="35" xfId="0" applyNumberFormat="1" applyFont="1" applyFill="1" applyBorder="1" applyAlignment="1">
      <alignment horizontal="center" vertical="center"/>
    </xf>
    <xf numFmtId="0" fontId="106" fillId="61" borderId="28" xfId="0" applyNumberFormat="1" applyFont="1" applyFill="1" applyBorder="1" applyAlignment="1">
      <alignment horizontal="center" vertical="center"/>
    </xf>
    <xf numFmtId="0" fontId="111" fillId="56" borderId="23" xfId="0" applyNumberFormat="1" applyFont="1" applyFill="1" applyBorder="1" applyAlignment="1">
      <alignment horizontal="center" vertical="center"/>
    </xf>
    <xf numFmtId="0" fontId="111" fillId="56" borderId="24" xfId="0" applyNumberFormat="1" applyFont="1" applyFill="1" applyBorder="1" applyAlignment="1">
      <alignment horizontal="center" vertical="center"/>
    </xf>
    <xf numFmtId="0" fontId="112" fillId="56" borderId="24" xfId="0" applyNumberFormat="1" applyFont="1" applyFill="1" applyBorder="1" applyAlignment="1">
      <alignment horizontal="left" vertical="center"/>
    </xf>
    <xf numFmtId="0" fontId="106" fillId="56" borderId="24" xfId="0" applyNumberFormat="1" applyFont="1" applyFill="1" applyBorder="1" applyAlignment="1">
      <alignment horizontal="center" vertical="center"/>
    </xf>
    <xf numFmtId="0" fontId="104" fillId="60" borderId="33" xfId="0" applyNumberFormat="1" applyFont="1" applyFill="1" applyBorder="1" applyAlignment="1">
      <alignment horizontal="center" vertical="center"/>
    </xf>
    <xf numFmtId="0" fontId="104" fillId="60" borderId="39" xfId="0" applyNumberFormat="1" applyFont="1" applyFill="1" applyBorder="1" applyAlignment="1">
      <alignment horizontal="center" vertical="center"/>
    </xf>
    <xf numFmtId="0" fontId="116" fillId="0" borderId="46" xfId="0" applyNumberFormat="1" applyFont="1" applyBorder="1" applyAlignment="1">
      <alignment horizontal="center" vertical="center"/>
    </xf>
    <xf numFmtId="0" fontId="116" fillId="0" borderId="47" xfId="0" applyNumberFormat="1" applyFont="1" applyBorder="1" applyAlignment="1">
      <alignment horizontal="center" vertical="center"/>
    </xf>
    <xf numFmtId="0" fontId="106" fillId="56" borderId="48" xfId="0" applyNumberFormat="1" applyFont="1" applyFill="1" applyBorder="1" applyAlignment="1">
      <alignment horizontal="center" vertical="center"/>
    </xf>
    <xf numFmtId="0" fontId="106" fillId="56" borderId="49" xfId="0" applyNumberFormat="1" applyFont="1" applyFill="1" applyBorder="1" applyAlignment="1">
      <alignment horizontal="center" vertical="center"/>
    </xf>
    <xf numFmtId="0" fontId="106" fillId="56" borderId="50" xfId="0" applyNumberFormat="1" applyFont="1" applyFill="1" applyBorder="1" applyAlignment="1">
      <alignment horizontal="center" vertical="center"/>
    </xf>
    <xf numFmtId="0" fontId="106" fillId="61" borderId="33" xfId="0" applyNumberFormat="1" applyFont="1" applyFill="1" applyBorder="1" applyAlignment="1">
      <alignment horizontal="center" vertical="center"/>
    </xf>
    <xf numFmtId="0" fontId="106" fillId="61" borderId="38" xfId="0" applyNumberFormat="1" applyFont="1" applyFill="1" applyBorder="1" applyAlignment="1">
      <alignment horizontal="center" vertical="center"/>
    </xf>
    <xf numFmtId="0" fontId="106" fillId="61" borderId="39" xfId="0" applyNumberFormat="1" applyFont="1" applyFill="1" applyBorder="1" applyAlignment="1">
      <alignment horizontal="center" vertical="center"/>
    </xf>
    <xf numFmtId="0" fontId="111" fillId="56" borderId="34" xfId="0" applyNumberFormat="1" applyFont="1" applyFill="1" applyBorder="1" applyAlignment="1">
      <alignment horizontal="center" vertical="center"/>
    </xf>
    <xf numFmtId="0" fontId="111" fillId="56" borderId="27" xfId="0" applyNumberFormat="1" applyFont="1" applyFill="1" applyBorder="1" applyAlignment="1">
      <alignment horizontal="center" vertical="center"/>
    </xf>
    <xf numFmtId="0" fontId="111" fillId="56" borderId="35" xfId="0" applyNumberFormat="1" applyFont="1" applyFill="1" applyBorder="1" applyAlignment="1">
      <alignment horizontal="center" vertical="center"/>
    </xf>
    <xf numFmtId="0" fontId="111" fillId="56" borderId="28" xfId="0" applyNumberFormat="1" applyFont="1" applyFill="1" applyBorder="1" applyAlignment="1">
      <alignment horizontal="center" vertical="center"/>
    </xf>
    <xf numFmtId="0" fontId="112" fillId="56" borderId="28" xfId="0" applyNumberFormat="1" applyFont="1" applyFill="1" applyBorder="1" applyAlignment="1">
      <alignment horizontal="left" vertical="center"/>
    </xf>
    <xf numFmtId="20" fontId="106" fillId="56" borderId="35" xfId="0" applyNumberFormat="1" applyFont="1" applyFill="1" applyBorder="1" applyAlignment="1">
      <alignment horizontal="center" vertical="center"/>
    </xf>
    <xf numFmtId="20" fontId="106" fillId="56" borderId="28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 applyProtection="1">
      <alignment vertical="center" wrapText="1" shrinkToFit="1"/>
      <protection/>
    </xf>
    <xf numFmtId="0" fontId="92" fillId="54" borderId="21" xfId="0" applyNumberFormat="1" applyFont="1" applyFill="1" applyBorder="1" applyAlignment="1">
      <alignment horizontal="center" vertical="center" shrinkToFit="1"/>
    </xf>
    <xf numFmtId="0" fontId="92" fillId="54" borderId="22" xfId="0" applyNumberFormat="1" applyFont="1" applyFill="1" applyBorder="1" applyAlignment="1">
      <alignment horizontal="center" vertical="center" shrinkToFit="1"/>
    </xf>
    <xf numFmtId="0" fontId="84" fillId="56" borderId="15" xfId="0" applyNumberFormat="1" applyFont="1" applyFill="1" applyBorder="1" applyAlignment="1">
      <alignment horizontal="center" vertical="center" shrinkToFit="1"/>
    </xf>
    <xf numFmtId="0" fontId="84" fillId="56" borderId="16" xfId="0" applyNumberFormat="1" applyFont="1" applyFill="1" applyBorder="1" applyAlignment="1">
      <alignment horizontal="center" vertical="center" shrinkToFit="1"/>
    </xf>
    <xf numFmtId="0" fontId="120" fillId="58" borderId="15" xfId="0" applyNumberFormat="1" applyFont="1" applyFill="1" applyBorder="1" applyAlignment="1">
      <alignment horizontal="center" vertical="center"/>
    </xf>
    <xf numFmtId="20" fontId="83" fillId="56" borderId="15" xfId="0" applyNumberFormat="1" applyFont="1" applyFill="1" applyBorder="1" applyAlignment="1">
      <alignment horizontal="center" vertical="center" shrinkToFit="1"/>
    </xf>
    <xf numFmtId="20" fontId="83" fillId="58" borderId="15" xfId="0" applyNumberFormat="1" applyFont="1" applyFill="1" applyBorder="1" applyAlignment="1">
      <alignment horizontal="center" vertical="center" shrinkToFit="1"/>
    </xf>
    <xf numFmtId="0" fontId="84" fillId="58" borderId="15" xfId="0" applyNumberFormat="1" applyFont="1" applyFill="1" applyBorder="1" applyAlignment="1">
      <alignment horizontal="center" vertical="center" shrinkToFit="1"/>
    </xf>
    <xf numFmtId="0" fontId="84" fillId="58" borderId="16" xfId="0" applyNumberFormat="1" applyFont="1" applyFill="1" applyBorder="1" applyAlignment="1">
      <alignment horizontal="center" vertical="center" shrinkToFit="1"/>
    </xf>
    <xf numFmtId="0" fontId="121" fillId="56" borderId="15" xfId="0" applyNumberFormat="1" applyFont="1" applyFill="1" applyBorder="1" applyAlignment="1" applyProtection="1">
      <alignment horizontal="left" vertical="center" shrinkToFit="1"/>
      <protection/>
    </xf>
    <xf numFmtId="0" fontId="121" fillId="56" borderId="24" xfId="0" applyNumberFormat="1" applyFont="1" applyFill="1" applyBorder="1" applyAlignment="1" applyProtection="1">
      <alignment horizontal="left" vertical="center" shrinkToFit="1"/>
      <protection/>
    </xf>
    <xf numFmtId="20" fontId="83" fillId="56" borderId="24" xfId="0" applyNumberFormat="1" applyFont="1" applyFill="1" applyBorder="1" applyAlignment="1">
      <alignment horizontal="center" vertical="center" shrinkToFit="1"/>
    </xf>
    <xf numFmtId="0" fontId="84" fillId="56" borderId="24" xfId="0" applyNumberFormat="1" applyFont="1" applyFill="1" applyBorder="1" applyAlignment="1">
      <alignment horizontal="center" vertical="center" shrinkToFit="1"/>
    </xf>
    <xf numFmtId="0" fontId="84" fillId="56" borderId="25" xfId="0" applyNumberFormat="1" applyFont="1" applyFill="1" applyBorder="1" applyAlignment="1">
      <alignment horizontal="center" vertical="center" shrinkToFit="1"/>
    </xf>
    <xf numFmtId="0" fontId="120" fillId="54" borderId="14" xfId="0" applyNumberFormat="1" applyFont="1" applyFill="1" applyBorder="1" applyAlignment="1">
      <alignment horizontal="center" vertical="center"/>
    </xf>
    <xf numFmtId="0" fontId="120" fillId="58" borderId="14" xfId="0" applyNumberFormat="1" applyFont="1" applyFill="1" applyBorder="1" applyAlignment="1">
      <alignment horizontal="center" vertical="center"/>
    </xf>
    <xf numFmtId="0" fontId="121" fillId="58" borderId="15" xfId="0" applyNumberFormat="1" applyFont="1" applyFill="1" applyBorder="1" applyAlignment="1" applyProtection="1">
      <alignment horizontal="left" vertical="center" shrinkToFit="1"/>
      <protection/>
    </xf>
    <xf numFmtId="0" fontId="120" fillId="56" borderId="14" xfId="0" applyNumberFormat="1" applyFont="1" applyFill="1" applyBorder="1" applyAlignment="1">
      <alignment horizontal="center" vertical="center"/>
    </xf>
    <xf numFmtId="0" fontId="120" fillId="56" borderId="15" xfId="0" applyNumberFormat="1" applyFont="1" applyFill="1" applyBorder="1" applyAlignment="1">
      <alignment horizontal="center" vertical="center"/>
    </xf>
    <xf numFmtId="0" fontId="120" fillId="59" borderId="14" xfId="0" applyNumberFormat="1" applyFont="1" applyFill="1" applyBorder="1" applyAlignment="1">
      <alignment horizontal="center" vertical="center"/>
    </xf>
    <xf numFmtId="0" fontId="120" fillId="59" borderId="15" xfId="0" applyNumberFormat="1" applyFont="1" applyFill="1" applyBorder="1" applyAlignment="1">
      <alignment horizontal="center" vertical="center"/>
    </xf>
    <xf numFmtId="0" fontId="120" fillId="56" borderId="23" xfId="0" applyNumberFormat="1" applyFont="1" applyFill="1" applyBorder="1" applyAlignment="1">
      <alignment horizontal="center" vertical="center"/>
    </xf>
    <xf numFmtId="0" fontId="120" fillId="56" borderId="24" xfId="0" applyNumberFormat="1" applyFont="1" applyFill="1" applyBorder="1" applyAlignment="1">
      <alignment horizontal="center" vertical="center"/>
    </xf>
    <xf numFmtId="0" fontId="79" fillId="0" borderId="51" xfId="0" applyNumberFormat="1" applyFont="1" applyBorder="1" applyAlignment="1">
      <alignment horizontal="center" vertical="center"/>
    </xf>
    <xf numFmtId="0" fontId="79" fillId="0" borderId="52" xfId="0" applyNumberFormat="1" applyFont="1" applyBorder="1" applyAlignment="1">
      <alignment horizontal="center" vertical="center"/>
    </xf>
    <xf numFmtId="0" fontId="120" fillId="54" borderId="15" xfId="0" applyNumberFormat="1" applyFont="1" applyFill="1" applyBorder="1" applyAlignment="1">
      <alignment horizontal="center" vertical="center"/>
    </xf>
    <xf numFmtId="0" fontId="121" fillId="54" borderId="15" xfId="0" applyNumberFormat="1" applyFont="1" applyFill="1" applyBorder="1" applyAlignment="1" applyProtection="1">
      <alignment horizontal="left" vertical="center" shrinkToFit="1"/>
      <protection/>
    </xf>
    <xf numFmtId="20" fontId="83" fillId="54" borderId="15" xfId="0" applyNumberFormat="1" applyFont="1" applyFill="1" applyBorder="1" applyAlignment="1">
      <alignment horizontal="center" vertical="center" shrinkToFit="1"/>
    </xf>
    <xf numFmtId="0" fontId="84" fillId="54" borderId="15" xfId="0" applyNumberFormat="1" applyFont="1" applyFill="1" applyBorder="1" applyAlignment="1">
      <alignment horizontal="center" vertical="center" shrinkToFit="1"/>
    </xf>
    <xf numFmtId="0" fontId="84" fillId="54" borderId="16" xfId="0" applyNumberFormat="1" applyFont="1" applyFill="1" applyBorder="1" applyAlignment="1">
      <alignment horizontal="center" vertical="center" shrinkToFit="1"/>
    </xf>
    <xf numFmtId="0" fontId="121" fillId="59" borderId="15" xfId="0" applyNumberFormat="1" applyFont="1" applyFill="1" applyBorder="1" applyAlignment="1" applyProtection="1">
      <alignment horizontal="left" vertical="center" shrinkToFit="1"/>
      <protection/>
    </xf>
    <xf numFmtId="20" fontId="83" fillId="59" borderId="15" xfId="0" applyNumberFormat="1" applyFont="1" applyFill="1" applyBorder="1" applyAlignment="1">
      <alignment horizontal="center" vertical="center" shrinkToFit="1"/>
    </xf>
    <xf numFmtId="0" fontId="84" fillId="59" borderId="15" xfId="0" applyNumberFormat="1" applyFont="1" applyFill="1" applyBorder="1" applyAlignment="1">
      <alignment horizontal="center" vertical="center" shrinkToFit="1"/>
    </xf>
    <xf numFmtId="0" fontId="84" fillId="59" borderId="16" xfId="0" applyNumberFormat="1" applyFont="1" applyFill="1" applyBorder="1" applyAlignment="1">
      <alignment horizontal="center" vertical="center" shrinkToFit="1"/>
    </xf>
    <xf numFmtId="0" fontId="84" fillId="54" borderId="15" xfId="0" applyFont="1" applyFill="1" applyBorder="1" applyAlignment="1">
      <alignment horizontal="center" vertical="center"/>
    </xf>
    <xf numFmtId="0" fontId="84" fillId="54" borderId="16" xfId="0" applyFont="1" applyFill="1" applyBorder="1" applyAlignment="1">
      <alignment horizontal="center" vertical="center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7</xdr:row>
      <xdr:rowOff>209550</xdr:rowOff>
    </xdr:from>
    <xdr:ext cx="4086225" cy="2857500"/>
    <xdr:sp>
      <xdr:nvSpPr>
        <xdr:cNvPr id="1" name="직사각형 1"/>
        <xdr:cNvSpPr>
          <a:spLocks/>
        </xdr:cNvSpPr>
      </xdr:nvSpPr>
      <xdr:spPr>
        <a:xfrm rot="20036773">
          <a:off x="1895475" y="3086100"/>
          <a:ext cx="40862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2022.02.23  오후 9시</a:t>
          </a:r>
        </a:p>
      </xdr:txBody>
    </xdr:sp>
    <xdr:clientData/>
  </xdr:oneCellAnchor>
  <xdr:twoCellAnchor>
    <xdr:from>
      <xdr:col>0</xdr:col>
      <xdr:colOff>266700</xdr:colOff>
      <xdr:row>43</xdr:row>
      <xdr:rowOff>133350</xdr:rowOff>
    </xdr:from>
    <xdr:to>
      <xdr:col>6</xdr:col>
      <xdr:colOff>1104900</xdr:colOff>
      <xdr:row>71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5944850"/>
          <a:ext cx="9925050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사순기간중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기간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 3.2 재의수요일 ~ 4.14 주님 만찬 성목요일
 - 대영광송 없음
 - 감사기도 신안의신비 신자 응답
   '나항'   "주님께서 오실때까지 이 빵을 먹고 이 잔을 마실적 마다 주님의 죽을을 전하나이다"
* 사순기간중 십자가의 길
 - 매주 금요일 10시 미사후
 - 해설자 : 주송
 - 독서자 : 응송
 - 각 단체에서 십자가,초 행렬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11</xdr:row>
      <xdr:rowOff>295275</xdr:rowOff>
    </xdr:from>
    <xdr:ext cx="4486275" cy="3000375"/>
    <xdr:sp>
      <xdr:nvSpPr>
        <xdr:cNvPr id="1" name="직사각형 1"/>
        <xdr:cNvSpPr>
          <a:spLocks/>
        </xdr:cNvSpPr>
      </xdr:nvSpPr>
      <xdr:spPr>
        <a:xfrm rot="20036773">
          <a:off x="1209675" y="4505325"/>
          <a:ext cx="448627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2021.09.06   오전 9시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16</xdr:row>
      <xdr:rowOff>257175</xdr:rowOff>
    </xdr:from>
    <xdr:ext cx="5410200" cy="3009900"/>
    <xdr:sp>
      <xdr:nvSpPr>
        <xdr:cNvPr id="1" name="직사각형 1"/>
        <xdr:cNvSpPr>
          <a:spLocks/>
        </xdr:cNvSpPr>
      </xdr:nvSpPr>
      <xdr:spPr>
        <a:xfrm rot="20036773">
          <a:off x="590550" y="6153150"/>
          <a:ext cx="54102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2021.07.25   오전 9시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9</xdr:row>
      <xdr:rowOff>171450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5324475" y="396240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2021.06.26   오전 9시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2021.06.06   오전 9시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2021.05.26   오후 9시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9</xdr:row>
      <xdr:rowOff>142875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400050" y="369570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2021.05.23   오후 9시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053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2021.04.27   오후 9시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815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2021.04.25   오후 9시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12</xdr:row>
      <xdr:rowOff>228600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1466850" y="4772025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2021.02.24   오전 9시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29</xdr:row>
      <xdr:rowOff>38100</xdr:rowOff>
    </xdr:from>
    <xdr:to>
      <xdr:col>26</xdr:col>
      <xdr:colOff>238125</xdr:colOff>
      <xdr:row>59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191875" y="5010150"/>
          <a:ext cx="8858250" cy="518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
[Web발신]
사랑하는 칠보 교우 여러분, 평안하셨나요? 공동체 미사가 9월 26(토)부터 재개됩니다. 단 추석위령합동 미사(10월1일 11:00)를 제외한 평일 미사는 거리두기 1단계 하향 시점부터 재개할 예정입니다. 어려운 시기에 하느님의 위로와 격려의 손길이 함께하시길 기도드립니다.
-칠보 최원섭 요셉 신부-
</a:t>
          </a:r>
        </a:p>
      </xdr:txBody>
    </xdr:sp>
    <xdr:clientData/>
  </xdr:twoCellAnchor>
  <xdr:twoCellAnchor>
    <xdr:from>
      <xdr:col>17</xdr:col>
      <xdr:colOff>95250</xdr:colOff>
      <xdr:row>4</xdr:row>
      <xdr:rowOff>85725</xdr:rowOff>
    </xdr:from>
    <xdr:to>
      <xdr:col>22</xdr:col>
      <xdr:colOff>590550</xdr:colOff>
      <xdr:row>26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049250" y="771525"/>
          <a:ext cx="4305300" cy="38290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공동체미사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9월 26일(토) 재개
평일미사 : 
   +찬미 예수님.
    거두리기 1단계 하향 조정에 따른 평일미사 시간  
    안내입니다. 
    준비기간 및 사무장 휴가와 신부님 일정에 따라
    10월22(목) 저녁미사부터 시작됩니다.  
    -칠보성당-
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12</xdr:col>
      <xdr:colOff>590550</xdr:colOff>
      <xdr:row>52</xdr:row>
      <xdr:rowOff>123825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0"/>
          <a:ext cx="897255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164</xdr:col>
      <xdr:colOff>9525</xdr:colOff>
      <xdr:row>179</xdr:row>
      <xdr:rowOff>28575</xdr:rowOff>
    </xdr:from>
    <xdr:ext cx="3867150" cy="704850"/>
    <xdr:sp>
      <xdr:nvSpPr>
        <xdr:cNvPr id="1" name="직사각형 1"/>
        <xdr:cNvSpPr>
          <a:spLocks/>
        </xdr:cNvSpPr>
      </xdr:nvSpPr>
      <xdr:spPr>
        <a:xfrm rot="20036773">
          <a:off x="130416300" y="38604825"/>
          <a:ext cx="38671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2021.02.21   오후 9시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176</xdr:col>
      <xdr:colOff>152400</xdr:colOff>
      <xdr:row>136</xdr:row>
      <xdr:rowOff>47625</xdr:rowOff>
    </xdr:from>
    <xdr:ext cx="3876675" cy="981075"/>
    <xdr:sp>
      <xdr:nvSpPr>
        <xdr:cNvPr id="1" name="직사각형 1"/>
        <xdr:cNvSpPr>
          <a:spLocks/>
        </xdr:cNvSpPr>
      </xdr:nvSpPr>
      <xdr:spPr>
        <a:xfrm rot="20036773">
          <a:off x="139703175" y="30765750"/>
          <a:ext cx="387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2021.02.08   오전 9시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160</xdr:col>
      <xdr:colOff>200025</xdr:colOff>
      <xdr:row>142</xdr:row>
      <xdr:rowOff>38100</xdr:rowOff>
    </xdr:from>
    <xdr:ext cx="5105400" cy="1104900"/>
    <xdr:sp>
      <xdr:nvSpPr>
        <xdr:cNvPr id="1" name="직사각형 1"/>
        <xdr:cNvSpPr>
          <a:spLocks/>
        </xdr:cNvSpPr>
      </xdr:nvSpPr>
      <xdr:spPr>
        <a:xfrm rot="20036773">
          <a:off x="127558800" y="32594550"/>
          <a:ext cx="51054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완  료
2021.01.04   오전10시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1562100</xdr:colOff>
      <xdr:row>26</xdr:row>
      <xdr:rowOff>485775</xdr:rowOff>
    </xdr:from>
    <xdr:ext cx="11677650" cy="3390900"/>
    <xdr:sp>
      <xdr:nvSpPr>
        <xdr:cNvPr id="1" name="직사각형 2"/>
        <xdr:cNvSpPr>
          <a:spLocks/>
        </xdr:cNvSpPr>
      </xdr:nvSpPr>
      <xdr:spPr>
        <a:xfrm rot="20360797">
          <a:off x="2514600" y="14897100"/>
          <a:ext cx="11677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작</a:t>
          </a:r>
          <a:r>
            <a:rPr lang="en-US" cap="none" sz="13800" b="0" i="0" u="none" baseline="0">
              <a:solidFill>
                <a:srgbClr val="FFCC99"/>
              </a:solidFill>
            </a:rPr>
            <a:t>   성   중 
ver. 2020.12.28  오후 10시</a:t>
          </a:r>
        </a:p>
      </xdr:txBody>
    </xdr:sp>
    <xdr:clientData/>
  </xdr:oneCellAnchor>
  <xdr:oneCellAnchor>
    <xdr:from>
      <xdr:col>2</xdr:col>
      <xdr:colOff>5876925</xdr:colOff>
      <xdr:row>32</xdr:row>
      <xdr:rowOff>257175</xdr:rowOff>
    </xdr:from>
    <xdr:ext cx="8753475" cy="3381375"/>
    <xdr:sp>
      <xdr:nvSpPr>
        <xdr:cNvPr id="2" name="직사각형 3"/>
        <xdr:cNvSpPr>
          <a:spLocks/>
        </xdr:cNvSpPr>
      </xdr:nvSpPr>
      <xdr:spPr>
        <a:xfrm rot="20651260">
          <a:off x="6829425" y="18440400"/>
          <a:ext cx="875347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최</a:t>
          </a:r>
          <a:r>
            <a:rPr lang="en-US" cap="none" sz="13800" b="0" i="0" u="none" baseline="0">
              <a:solidFill>
                <a:srgbClr val="FFCC99"/>
              </a:solidFill>
            </a:rPr>
            <a:t>  종  판 
ver. 2020.09.02 오전10시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7</xdr:row>
      <xdr:rowOff>104775</xdr:rowOff>
    </xdr:from>
    <xdr:ext cx="4076700" cy="2857500"/>
    <xdr:sp>
      <xdr:nvSpPr>
        <xdr:cNvPr id="1" name="직사각형 1"/>
        <xdr:cNvSpPr>
          <a:spLocks/>
        </xdr:cNvSpPr>
      </xdr:nvSpPr>
      <xdr:spPr>
        <a:xfrm rot="20036773">
          <a:off x="1390650" y="2990850"/>
          <a:ext cx="40767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2022.01.29  오후 9시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9</xdr:row>
      <xdr:rowOff>247650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695325" y="3790950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2021.11.27  오전 9시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11</xdr:row>
      <xdr:rowOff>133350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314450" y="4362450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2021.10.27  오후 9시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3판
버전 2021.10.06  오전 9시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2021.09.26   오후 9시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45380;%201&#50900;%20&#51204;&#47168;&#51088;%20&#47749;&#45800;_rev2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년 1월 봉사자"/>
      <sheetName val="2021년 1월 봉사자_old"/>
      <sheetName val="매일미사 전례력"/>
    </sheetNames>
    <sheetDataSet>
      <sheetData sheetId="1">
        <row r="27">
          <cell r="C27" t="str">
            <v>[녹] 연중 제2주일</v>
          </cell>
        </row>
        <row r="29">
          <cell r="C29" t="str">
            <v>[녹] 연중 제2주간 월요일</v>
          </cell>
        </row>
        <row r="30">
          <cell r="C30" t="str">
            <v>[녹] 연중 제2주간 화요일</v>
          </cell>
        </row>
        <row r="31">
          <cell r="C31" t="str">
            <v>[녹] 연중 제2주간 수요일</v>
          </cell>
        </row>
        <row r="32">
          <cell r="C32" t="str">
            <v>[홍] 성녀 아녜스 동정 순교자 기념일</v>
          </cell>
        </row>
        <row r="33">
          <cell r="C33" t="str">
            <v>[녹] 연중 제2주간 금요일 </v>
          </cell>
        </row>
        <row r="35">
          <cell r="C35" t="str">
            <v>[녹] 연중 제3주일</v>
          </cell>
        </row>
        <row r="37">
          <cell r="C37" t="str">
            <v>[백] 성 바오로 사도의 회심 축일</v>
          </cell>
        </row>
        <row r="38">
          <cell r="C38" t="str">
            <v>[백] 성 바오로 사도의 회심 축일</v>
          </cell>
        </row>
        <row r="39">
          <cell r="C39" t="str">
            <v>[녹] 연중 제3주간 수요일</v>
          </cell>
        </row>
        <row r="40">
          <cell r="C40" t="str">
            <v>[백] 성 토마스 아퀴나스 사제 학자 기념일</v>
          </cell>
        </row>
        <row r="41">
          <cell r="C41" t="str">
            <v>[녹] 연중 제3주간 금요일</v>
          </cell>
        </row>
        <row r="43">
          <cell r="C43" t="str">
            <v>[녹] 연중 제4주일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issa.cbck.or.kr/" TargetMode="Externa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G43"/>
  <sheetViews>
    <sheetView tabSelected="1" zoomScalePageLayoutView="0" workbookViewId="0" topLeftCell="A43">
      <selection activeCell="H48" sqref="H48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77" t="s">
        <v>951</v>
      </c>
      <c r="B1" s="278"/>
      <c r="C1" s="278"/>
      <c r="D1" s="278"/>
      <c r="E1" s="278"/>
      <c r="F1" s="278"/>
      <c r="G1" s="122" t="s">
        <v>952</v>
      </c>
    </row>
    <row r="2" spans="1:7" s="235" customFormat="1" ht="40.5" customHeight="1">
      <c r="A2" s="103" t="s">
        <v>73</v>
      </c>
      <c r="B2" s="262" t="s">
        <v>74</v>
      </c>
      <c r="C2" s="262" t="s">
        <v>75</v>
      </c>
      <c r="D2" s="262" t="s">
        <v>105</v>
      </c>
      <c r="E2" s="262" t="s">
        <v>76</v>
      </c>
      <c r="F2" s="279" t="s">
        <v>77</v>
      </c>
      <c r="G2" s="280"/>
    </row>
    <row r="3" spans="1:7" s="235" customFormat="1" ht="26.25" customHeight="1">
      <c r="A3" s="97">
        <v>1</v>
      </c>
      <c r="B3" s="83" t="s">
        <v>84</v>
      </c>
      <c r="C3" s="87" t="s">
        <v>954</v>
      </c>
      <c r="D3" s="76">
        <v>0.4583333333333333</v>
      </c>
      <c r="E3" s="111" t="s">
        <v>978</v>
      </c>
      <c r="F3" s="111" t="s">
        <v>979</v>
      </c>
      <c r="G3" s="112"/>
    </row>
    <row r="4" spans="1:7" s="235" customFormat="1" ht="26.25" customHeight="1">
      <c r="A4" s="265">
        <f>A3+1</f>
        <v>2</v>
      </c>
      <c r="B4" s="267" t="s">
        <v>24</v>
      </c>
      <c r="C4" s="269" t="s">
        <v>955</v>
      </c>
      <c r="D4" s="76">
        <v>0.4166666666666667</v>
      </c>
      <c r="E4" s="111" t="s">
        <v>980</v>
      </c>
      <c r="F4" s="111" t="s">
        <v>981</v>
      </c>
      <c r="G4" s="108" t="s">
        <v>984</v>
      </c>
    </row>
    <row r="5" spans="1:7" s="235" customFormat="1" ht="26.25" customHeight="1">
      <c r="A5" s="266"/>
      <c r="B5" s="268"/>
      <c r="C5" s="270"/>
      <c r="D5" s="76">
        <v>0.8125</v>
      </c>
      <c r="E5" s="111" t="s">
        <v>982</v>
      </c>
      <c r="F5" s="111" t="s">
        <v>983</v>
      </c>
      <c r="G5" s="108" t="s">
        <v>984</v>
      </c>
    </row>
    <row r="6" spans="1:7" s="235" customFormat="1" ht="26.25" customHeight="1">
      <c r="A6" s="97">
        <f>A4+1</f>
        <v>3</v>
      </c>
      <c r="B6" s="83" t="s">
        <v>79</v>
      </c>
      <c r="C6" s="87" t="s">
        <v>956</v>
      </c>
      <c r="D6" s="76">
        <v>0.8125</v>
      </c>
      <c r="E6" s="111" t="s">
        <v>985</v>
      </c>
      <c r="F6" s="111" t="s">
        <v>986</v>
      </c>
      <c r="G6" s="112"/>
    </row>
    <row r="7" spans="1:7" s="235" customFormat="1" ht="26.25" customHeight="1">
      <c r="A7" s="97">
        <f>A6+1</f>
        <v>4</v>
      </c>
      <c r="B7" s="83" t="s">
        <v>19</v>
      </c>
      <c r="C7" s="87" t="s">
        <v>957</v>
      </c>
      <c r="D7" s="76">
        <v>0.4166666666666667</v>
      </c>
      <c r="E7" s="111" t="s">
        <v>987</v>
      </c>
      <c r="F7" s="111" t="s">
        <v>988</v>
      </c>
      <c r="G7" s="112"/>
    </row>
    <row r="8" spans="1:7" s="235" customFormat="1" ht="26.25" customHeight="1">
      <c r="A8" s="96">
        <f>A7+1</f>
        <v>5</v>
      </c>
      <c r="B8" s="82" t="s">
        <v>18</v>
      </c>
      <c r="C8" s="89" t="s">
        <v>958</v>
      </c>
      <c r="D8" s="77">
        <v>0.7708333333333334</v>
      </c>
      <c r="E8" s="101" t="s">
        <v>989</v>
      </c>
      <c r="F8" s="101" t="s">
        <v>990</v>
      </c>
      <c r="G8" s="102" t="s">
        <v>991</v>
      </c>
    </row>
    <row r="9" spans="1:7" s="235" customFormat="1" ht="26.25" customHeight="1">
      <c r="A9" s="271">
        <f>A8+1</f>
        <v>6</v>
      </c>
      <c r="B9" s="272" t="s">
        <v>81</v>
      </c>
      <c r="C9" s="273" t="s">
        <v>958</v>
      </c>
      <c r="D9" s="274">
        <v>0.4583333333333333</v>
      </c>
      <c r="E9" s="260" t="s">
        <v>992</v>
      </c>
      <c r="F9" s="260" t="s">
        <v>993</v>
      </c>
      <c r="G9" s="261" t="s">
        <v>983</v>
      </c>
    </row>
    <row r="10" spans="1:7" s="235" customFormat="1" ht="26.25" customHeight="1">
      <c r="A10" s="271"/>
      <c r="B10" s="272"/>
      <c r="C10" s="273"/>
      <c r="D10" s="275"/>
      <c r="E10" s="275" t="s">
        <v>256</v>
      </c>
      <c r="F10" s="275"/>
      <c r="G10" s="276"/>
    </row>
    <row r="11" spans="1:7" s="235" customFormat="1" ht="27" customHeight="1">
      <c r="A11" s="97">
        <f>A9+1</f>
        <v>7</v>
      </c>
      <c r="B11" s="83" t="s">
        <v>83</v>
      </c>
      <c r="C11" s="87" t="s">
        <v>959</v>
      </c>
      <c r="D11" s="76">
        <v>0.2708333333333333</v>
      </c>
      <c r="E11" s="111" t="s">
        <v>982</v>
      </c>
      <c r="F11" s="111" t="s">
        <v>994</v>
      </c>
      <c r="G11" s="112"/>
    </row>
    <row r="12" spans="1:7" s="235" customFormat="1" ht="27" customHeight="1">
      <c r="A12" s="97">
        <f aca="true" t="shared" si="0" ref="A12:A17">A11+1</f>
        <v>8</v>
      </c>
      <c r="B12" s="83" t="s">
        <v>84</v>
      </c>
      <c r="C12" s="87" t="s">
        <v>960</v>
      </c>
      <c r="D12" s="76">
        <v>0.8125</v>
      </c>
      <c r="E12" s="111" t="s">
        <v>995</v>
      </c>
      <c r="F12" s="111" t="s">
        <v>978</v>
      </c>
      <c r="G12" s="112"/>
    </row>
    <row r="13" spans="1:7" s="235" customFormat="1" ht="26.25" customHeight="1">
      <c r="A13" s="97">
        <f t="shared" si="0"/>
        <v>9</v>
      </c>
      <c r="B13" s="83" t="s">
        <v>24</v>
      </c>
      <c r="C13" s="87" t="s">
        <v>961</v>
      </c>
      <c r="D13" s="76">
        <v>0.4166666666666667</v>
      </c>
      <c r="E13" s="111" t="s">
        <v>980</v>
      </c>
      <c r="F13" s="111" t="s">
        <v>981</v>
      </c>
      <c r="G13" s="112"/>
    </row>
    <row r="14" spans="1:7" s="235" customFormat="1" ht="26.25" customHeight="1">
      <c r="A14" s="97">
        <f t="shared" si="0"/>
        <v>10</v>
      </c>
      <c r="B14" s="83" t="s">
        <v>79</v>
      </c>
      <c r="C14" s="88" t="s">
        <v>962</v>
      </c>
      <c r="D14" s="76">
        <v>0.8125</v>
      </c>
      <c r="E14" s="111" t="s">
        <v>985</v>
      </c>
      <c r="F14" s="111" t="s">
        <v>991</v>
      </c>
      <c r="G14" s="112"/>
    </row>
    <row r="15" spans="1:7" s="235" customFormat="1" ht="26.25" customHeight="1">
      <c r="A15" s="167">
        <f t="shared" si="0"/>
        <v>11</v>
      </c>
      <c r="B15" s="111" t="s">
        <v>19</v>
      </c>
      <c r="C15" s="87" t="s">
        <v>963</v>
      </c>
      <c r="D15" s="76">
        <v>0.4166666666666667</v>
      </c>
      <c r="E15" s="111" t="s">
        <v>987</v>
      </c>
      <c r="F15" s="111" t="s">
        <v>988</v>
      </c>
      <c r="G15" s="112"/>
    </row>
    <row r="16" spans="1:7" s="235" customFormat="1" ht="26.25" customHeight="1">
      <c r="A16" s="96">
        <f t="shared" si="0"/>
        <v>12</v>
      </c>
      <c r="B16" s="82" t="s">
        <v>18</v>
      </c>
      <c r="C16" s="89" t="s">
        <v>964</v>
      </c>
      <c r="D16" s="77">
        <v>0.7708333333333334</v>
      </c>
      <c r="E16" s="101" t="s">
        <v>983</v>
      </c>
      <c r="F16" s="101" t="s">
        <v>979</v>
      </c>
      <c r="G16" s="102" t="s">
        <v>986</v>
      </c>
    </row>
    <row r="17" spans="1:7" s="235" customFormat="1" ht="26.25" customHeight="1">
      <c r="A17" s="271">
        <f t="shared" si="0"/>
        <v>13</v>
      </c>
      <c r="B17" s="272" t="s">
        <v>81</v>
      </c>
      <c r="C17" s="273" t="s">
        <v>964</v>
      </c>
      <c r="D17" s="274">
        <v>0.4583333333333333</v>
      </c>
      <c r="E17" s="260" t="s">
        <v>989</v>
      </c>
      <c r="F17" s="260" t="s">
        <v>990</v>
      </c>
      <c r="G17" s="261" t="s">
        <v>996</v>
      </c>
    </row>
    <row r="18" spans="1:7" s="235" customFormat="1" ht="26.25" customHeight="1">
      <c r="A18" s="271"/>
      <c r="B18" s="272"/>
      <c r="C18" s="273"/>
      <c r="D18" s="275"/>
      <c r="E18" s="275" t="s">
        <v>256</v>
      </c>
      <c r="F18" s="275"/>
      <c r="G18" s="276"/>
    </row>
    <row r="19" spans="1:7" s="235" customFormat="1" ht="27" customHeight="1">
      <c r="A19" s="97">
        <f>A17+1</f>
        <v>14</v>
      </c>
      <c r="B19" s="83" t="s">
        <v>83</v>
      </c>
      <c r="C19" s="88" t="s">
        <v>965</v>
      </c>
      <c r="D19" s="76">
        <v>0.2708333333333333</v>
      </c>
      <c r="E19" s="111" t="s">
        <v>985</v>
      </c>
      <c r="F19" s="111" t="s">
        <v>994</v>
      </c>
      <c r="G19" s="112"/>
    </row>
    <row r="20" spans="1:7" s="235" customFormat="1" ht="26.25" customHeight="1">
      <c r="A20" s="97">
        <f aca="true" t="shared" si="1" ref="A20:A25">A19+1</f>
        <v>15</v>
      </c>
      <c r="B20" s="83" t="s">
        <v>84</v>
      </c>
      <c r="C20" s="87" t="s">
        <v>966</v>
      </c>
      <c r="D20" s="76">
        <v>0.8125</v>
      </c>
      <c r="E20" s="111" t="s">
        <v>995</v>
      </c>
      <c r="F20" s="111" t="s">
        <v>982</v>
      </c>
      <c r="G20" s="112"/>
    </row>
    <row r="21" spans="1:7" s="235" customFormat="1" ht="26.25" customHeight="1">
      <c r="A21" s="97">
        <f t="shared" si="1"/>
        <v>16</v>
      </c>
      <c r="B21" s="83" t="s">
        <v>24</v>
      </c>
      <c r="C21" s="87" t="s">
        <v>967</v>
      </c>
      <c r="D21" s="76">
        <v>0.4166666666666667</v>
      </c>
      <c r="E21" s="111" t="s">
        <v>980</v>
      </c>
      <c r="F21" s="111" t="s">
        <v>981</v>
      </c>
      <c r="G21" s="112"/>
    </row>
    <row r="22" spans="1:7" s="235" customFormat="1" ht="26.25" customHeight="1">
      <c r="A22" s="97">
        <f t="shared" si="1"/>
        <v>17</v>
      </c>
      <c r="B22" s="83" t="s">
        <v>79</v>
      </c>
      <c r="C22" s="88" t="s">
        <v>968</v>
      </c>
      <c r="D22" s="76">
        <v>0.8125</v>
      </c>
      <c r="E22" s="111" t="s">
        <v>996</v>
      </c>
      <c r="F22" s="111" t="s">
        <v>986</v>
      </c>
      <c r="G22" s="112"/>
    </row>
    <row r="23" spans="1:7" s="235" customFormat="1" ht="26.25" customHeight="1">
      <c r="A23" s="167">
        <f t="shared" si="1"/>
        <v>18</v>
      </c>
      <c r="B23" s="111" t="s">
        <v>19</v>
      </c>
      <c r="C23" s="87" t="s">
        <v>969</v>
      </c>
      <c r="D23" s="76">
        <v>0.4166666666666667</v>
      </c>
      <c r="E23" s="111" t="s">
        <v>987</v>
      </c>
      <c r="F23" s="111" t="s">
        <v>988</v>
      </c>
      <c r="G23" s="112"/>
    </row>
    <row r="24" spans="1:7" s="235" customFormat="1" ht="26.25" customHeight="1">
      <c r="A24" s="96">
        <f t="shared" si="1"/>
        <v>19</v>
      </c>
      <c r="B24" s="82" t="s">
        <v>18</v>
      </c>
      <c r="C24" s="89" t="s">
        <v>970</v>
      </c>
      <c r="D24" s="77">
        <v>0.7708333333333334</v>
      </c>
      <c r="E24" s="101" t="s">
        <v>991</v>
      </c>
      <c r="F24" s="101" t="s">
        <v>990</v>
      </c>
      <c r="G24" s="102" t="s">
        <v>979</v>
      </c>
    </row>
    <row r="25" spans="1:7" s="235" customFormat="1" ht="26.25" customHeight="1">
      <c r="A25" s="271">
        <f t="shared" si="1"/>
        <v>20</v>
      </c>
      <c r="B25" s="272" t="s">
        <v>81</v>
      </c>
      <c r="C25" s="273" t="s">
        <v>970</v>
      </c>
      <c r="D25" s="274">
        <v>0.4583333333333333</v>
      </c>
      <c r="E25" s="260" t="s">
        <v>995</v>
      </c>
      <c r="F25" s="260" t="s">
        <v>993</v>
      </c>
      <c r="G25" s="261" t="s">
        <v>996</v>
      </c>
    </row>
    <row r="26" spans="1:7" s="235" customFormat="1" ht="26.25" customHeight="1">
      <c r="A26" s="271"/>
      <c r="B26" s="272"/>
      <c r="C26" s="273"/>
      <c r="D26" s="275"/>
      <c r="E26" s="275" t="s">
        <v>256</v>
      </c>
      <c r="F26" s="275"/>
      <c r="G26" s="276"/>
    </row>
    <row r="27" spans="1:7" s="235" customFormat="1" ht="27" customHeight="1">
      <c r="A27" s="97">
        <f>A25+1</f>
        <v>21</v>
      </c>
      <c r="B27" s="83" t="s">
        <v>83</v>
      </c>
      <c r="C27" s="88" t="s">
        <v>971</v>
      </c>
      <c r="D27" s="76">
        <v>0.2708333333333333</v>
      </c>
      <c r="E27" s="111" t="s">
        <v>983</v>
      </c>
      <c r="F27" s="111" t="s">
        <v>994</v>
      </c>
      <c r="G27" s="112"/>
    </row>
    <row r="28" spans="1:7" s="235" customFormat="1" ht="26.25" customHeight="1">
      <c r="A28" s="97">
        <f aca="true" t="shared" si="2" ref="A28:A33">A27+1</f>
        <v>22</v>
      </c>
      <c r="B28" s="83" t="s">
        <v>84</v>
      </c>
      <c r="C28" s="87" t="s">
        <v>216</v>
      </c>
      <c r="D28" s="76">
        <v>0.8125</v>
      </c>
      <c r="E28" s="111" t="s">
        <v>978</v>
      </c>
      <c r="F28" s="111" t="s">
        <v>997</v>
      </c>
      <c r="G28" s="112"/>
    </row>
    <row r="29" spans="1:7" s="235" customFormat="1" ht="26.25" customHeight="1">
      <c r="A29" s="97">
        <f t="shared" si="2"/>
        <v>23</v>
      </c>
      <c r="B29" s="83" t="s">
        <v>24</v>
      </c>
      <c r="C29" s="87" t="s">
        <v>217</v>
      </c>
      <c r="D29" s="76">
        <v>0.4166666666666667</v>
      </c>
      <c r="E29" s="111" t="s">
        <v>980</v>
      </c>
      <c r="F29" s="111" t="s">
        <v>981</v>
      </c>
      <c r="G29" s="112"/>
    </row>
    <row r="30" spans="1:7" s="235" customFormat="1" ht="26.25" customHeight="1">
      <c r="A30" s="97">
        <f t="shared" si="2"/>
        <v>24</v>
      </c>
      <c r="B30" s="83" t="s">
        <v>79</v>
      </c>
      <c r="C30" s="88" t="s">
        <v>218</v>
      </c>
      <c r="D30" s="76">
        <v>0.8125</v>
      </c>
      <c r="E30" s="111" t="s">
        <v>991</v>
      </c>
      <c r="F30" s="111" t="s">
        <v>979</v>
      </c>
      <c r="G30" s="112"/>
    </row>
    <row r="31" spans="1:7" s="235" customFormat="1" ht="26.25" customHeight="1">
      <c r="A31" s="167">
        <f t="shared" si="2"/>
        <v>25</v>
      </c>
      <c r="B31" s="111" t="s">
        <v>19</v>
      </c>
      <c r="C31" s="88" t="s">
        <v>972</v>
      </c>
      <c r="D31" s="76">
        <v>0.4166666666666667</v>
      </c>
      <c r="E31" s="111" t="s">
        <v>987</v>
      </c>
      <c r="F31" s="111" t="s">
        <v>988</v>
      </c>
      <c r="G31" s="112"/>
    </row>
    <row r="32" spans="1:7" s="235" customFormat="1" ht="26.25" customHeight="1">
      <c r="A32" s="96">
        <f t="shared" si="2"/>
        <v>26</v>
      </c>
      <c r="B32" s="82" t="s">
        <v>18</v>
      </c>
      <c r="C32" s="89" t="s">
        <v>973</v>
      </c>
      <c r="D32" s="77">
        <v>0.7708333333333334</v>
      </c>
      <c r="E32" s="101" t="s">
        <v>995</v>
      </c>
      <c r="F32" s="101" t="s">
        <v>985</v>
      </c>
      <c r="G32" s="102" t="s">
        <v>994</v>
      </c>
    </row>
    <row r="33" spans="1:7" s="235" customFormat="1" ht="26.25" customHeight="1">
      <c r="A33" s="271">
        <f t="shared" si="2"/>
        <v>27</v>
      </c>
      <c r="B33" s="272" t="s">
        <v>81</v>
      </c>
      <c r="C33" s="273" t="s">
        <v>973</v>
      </c>
      <c r="D33" s="274">
        <v>0.4583333333333333</v>
      </c>
      <c r="E33" s="260" t="s">
        <v>992</v>
      </c>
      <c r="F33" s="260" t="s">
        <v>990</v>
      </c>
      <c r="G33" s="261" t="s">
        <v>997</v>
      </c>
    </row>
    <row r="34" spans="1:7" s="235" customFormat="1" ht="26.25" customHeight="1">
      <c r="A34" s="271"/>
      <c r="B34" s="272"/>
      <c r="C34" s="273"/>
      <c r="D34" s="275"/>
      <c r="E34" s="275" t="s">
        <v>256</v>
      </c>
      <c r="F34" s="275"/>
      <c r="G34" s="276"/>
    </row>
    <row r="35" spans="1:7" s="235" customFormat="1" ht="27" customHeight="1">
      <c r="A35" s="97">
        <f>A33+1</f>
        <v>28</v>
      </c>
      <c r="B35" s="83" t="s">
        <v>83</v>
      </c>
      <c r="C35" s="88" t="s">
        <v>974</v>
      </c>
      <c r="D35" s="76">
        <v>0.2708333333333333</v>
      </c>
      <c r="E35" s="111" t="s">
        <v>982</v>
      </c>
      <c r="F35" s="111" t="s">
        <v>983</v>
      </c>
      <c r="G35" s="112"/>
    </row>
    <row r="36" spans="1:7" s="235" customFormat="1" ht="26.25" customHeight="1">
      <c r="A36" s="97">
        <f>A35+1</f>
        <v>29</v>
      </c>
      <c r="B36" s="83" t="s">
        <v>84</v>
      </c>
      <c r="C36" s="88" t="s">
        <v>975</v>
      </c>
      <c r="D36" s="76">
        <v>0.8125</v>
      </c>
      <c r="E36" s="111" t="s">
        <v>978</v>
      </c>
      <c r="F36" s="111" t="s">
        <v>997</v>
      </c>
      <c r="G36" s="112"/>
    </row>
    <row r="37" spans="1:7" s="235" customFormat="1" ht="26.25" customHeight="1">
      <c r="A37" s="97">
        <f>A36+1</f>
        <v>30</v>
      </c>
      <c r="B37" s="83" t="s">
        <v>24</v>
      </c>
      <c r="C37" s="88" t="s">
        <v>976</v>
      </c>
      <c r="D37" s="76">
        <v>0.4166666666666667</v>
      </c>
      <c r="E37" s="111" t="s">
        <v>980</v>
      </c>
      <c r="F37" s="111" t="s">
        <v>981</v>
      </c>
      <c r="G37" s="112"/>
    </row>
    <row r="38" spans="1:7" s="235" customFormat="1" ht="26.25" customHeight="1" thickBot="1">
      <c r="A38" s="123">
        <f>A37+1</f>
        <v>31</v>
      </c>
      <c r="B38" s="124" t="s">
        <v>79</v>
      </c>
      <c r="C38" s="259" t="s">
        <v>977</v>
      </c>
      <c r="D38" s="126">
        <v>0.8125</v>
      </c>
      <c r="E38" s="127" t="s">
        <v>996</v>
      </c>
      <c r="F38" s="127" t="s">
        <v>986</v>
      </c>
      <c r="G38" s="128"/>
    </row>
    <row r="39" spans="1:7" s="235" customFormat="1" ht="26.25" customHeight="1">
      <c r="A39" s="233"/>
      <c r="B39" s="233"/>
      <c r="C39" s="234"/>
      <c r="D39" s="231"/>
      <c r="E39" s="232"/>
      <c r="F39" s="232"/>
      <c r="G39" s="232"/>
    </row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953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63" t="s">
        <v>998</v>
      </c>
      <c r="D43" s="264"/>
      <c r="E43" s="264"/>
      <c r="F43" s="264"/>
      <c r="G43" s="264"/>
    </row>
  </sheetData>
  <sheetProtection/>
  <mergeCells count="26">
    <mergeCell ref="B17:B18"/>
    <mergeCell ref="C17:C18"/>
    <mergeCell ref="D17:D18"/>
    <mergeCell ref="E18:G18"/>
    <mergeCell ref="A1:F1"/>
    <mergeCell ref="F2:G2"/>
    <mergeCell ref="B33:B34"/>
    <mergeCell ref="C33:C34"/>
    <mergeCell ref="D33:D34"/>
    <mergeCell ref="E34:G34"/>
    <mergeCell ref="A9:A10"/>
    <mergeCell ref="B9:B10"/>
    <mergeCell ref="C9:C10"/>
    <mergeCell ref="D9:D10"/>
    <mergeCell ref="E10:G10"/>
    <mergeCell ref="A17:A18"/>
    <mergeCell ref="C43:G43"/>
    <mergeCell ref="A4:A5"/>
    <mergeCell ref="B4:B5"/>
    <mergeCell ref="C4:C5"/>
    <mergeCell ref="A25:A26"/>
    <mergeCell ref="B25:B26"/>
    <mergeCell ref="C25:C26"/>
    <mergeCell ref="D25:D26"/>
    <mergeCell ref="E26:G26"/>
    <mergeCell ref="A33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1"/>
  <sheetViews>
    <sheetView zoomScale="85" zoomScaleNormal="85" zoomScalePageLayoutView="0" workbookViewId="0" topLeftCell="A1">
      <selection activeCell="J25" sqref="J2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670</v>
      </c>
      <c r="B1" s="278"/>
      <c r="C1" s="278"/>
      <c r="D1" s="278"/>
      <c r="E1" s="278"/>
      <c r="F1" s="278"/>
      <c r="G1" s="122" t="s">
        <v>669</v>
      </c>
    </row>
    <row r="2" spans="1:7" s="79" customFormat="1" ht="40.5" customHeight="1">
      <c r="A2" s="103" t="s">
        <v>668</v>
      </c>
      <c r="B2" s="191" t="s">
        <v>667</v>
      </c>
      <c r="C2" s="191" t="s">
        <v>666</v>
      </c>
      <c r="D2" s="191" t="s">
        <v>665</v>
      </c>
      <c r="E2" s="191" t="s">
        <v>664</v>
      </c>
      <c r="F2" s="279" t="s">
        <v>663</v>
      </c>
      <c r="G2" s="280"/>
    </row>
    <row r="3" spans="1:7" ht="26.25" customHeight="1">
      <c r="A3" s="97">
        <v>1</v>
      </c>
      <c r="B3" s="83" t="s">
        <v>602</v>
      </c>
      <c r="C3" s="81" t="s">
        <v>662</v>
      </c>
      <c r="D3" s="76">
        <v>0.4166666666666667</v>
      </c>
      <c r="E3" s="111" t="s">
        <v>624</v>
      </c>
      <c r="F3" s="111" t="s">
        <v>647</v>
      </c>
      <c r="G3" s="112"/>
    </row>
    <row r="4" spans="1:7" ht="26.25" customHeight="1">
      <c r="A4" s="97">
        <f>A3+1</f>
        <v>2</v>
      </c>
      <c r="B4" s="111" t="s">
        <v>599</v>
      </c>
      <c r="C4" s="168" t="s">
        <v>661</v>
      </c>
      <c r="D4" s="76">
        <v>0.8125</v>
      </c>
      <c r="E4" s="111" t="s">
        <v>597</v>
      </c>
      <c r="F4" s="111" t="s">
        <v>596</v>
      </c>
      <c r="G4" s="112"/>
    </row>
    <row r="5" spans="1:7" ht="26.25" customHeight="1">
      <c r="A5" s="97">
        <f>A4+1</f>
        <v>3</v>
      </c>
      <c r="B5" s="83" t="s">
        <v>644</v>
      </c>
      <c r="C5" s="81" t="s">
        <v>660</v>
      </c>
      <c r="D5" s="76">
        <v>0.4166666666666667</v>
      </c>
      <c r="E5" s="111" t="s">
        <v>629</v>
      </c>
      <c r="F5" s="111" t="s">
        <v>642</v>
      </c>
      <c r="G5" s="112"/>
    </row>
    <row r="6" spans="1:7" s="79" customFormat="1" ht="26.25" customHeight="1">
      <c r="A6" s="96">
        <f>A5+1</f>
        <v>4</v>
      </c>
      <c r="B6" s="82" t="s">
        <v>641</v>
      </c>
      <c r="C6" s="89" t="s">
        <v>652</v>
      </c>
      <c r="D6" s="77">
        <v>0.7708333333333334</v>
      </c>
      <c r="E6" s="101" t="s">
        <v>640</v>
      </c>
      <c r="F6" s="101" t="s">
        <v>628</v>
      </c>
      <c r="G6" s="102" t="s">
        <v>623</v>
      </c>
    </row>
    <row r="7" spans="1:7" s="78" customFormat="1" ht="26.25" customHeight="1">
      <c r="A7" s="271">
        <f>A6+1</f>
        <v>5</v>
      </c>
      <c r="B7" s="272" t="s">
        <v>638</v>
      </c>
      <c r="C7" s="273" t="s">
        <v>652</v>
      </c>
      <c r="D7" s="274">
        <v>0.4583333333333333</v>
      </c>
      <c r="E7" s="145" t="s">
        <v>603</v>
      </c>
      <c r="F7" s="145" t="s">
        <v>636</v>
      </c>
      <c r="G7" s="99" t="s">
        <v>600</v>
      </c>
    </row>
    <row r="8" spans="1:7" s="78" customFormat="1" ht="26.25" customHeight="1">
      <c r="A8" s="271"/>
      <c r="B8" s="272"/>
      <c r="C8" s="273"/>
      <c r="D8" s="275"/>
      <c r="E8" s="281" t="s">
        <v>635</v>
      </c>
      <c r="F8" s="282"/>
      <c r="G8" s="283"/>
    </row>
    <row r="9" spans="1:7" ht="26.25" customHeight="1">
      <c r="A9" s="97">
        <f>A7+1</f>
        <v>6</v>
      </c>
      <c r="B9" s="83" t="s">
        <v>634</v>
      </c>
      <c r="C9" s="121" t="s">
        <v>659</v>
      </c>
      <c r="D9" s="76">
        <v>0.2708333333333333</v>
      </c>
      <c r="E9" s="111" t="s">
        <v>597</v>
      </c>
      <c r="F9" s="111" t="s">
        <v>639</v>
      </c>
      <c r="G9" s="112"/>
    </row>
    <row r="10" spans="1:7" ht="26.25" customHeight="1">
      <c r="A10" s="97">
        <f aca="true" t="shared" si="0" ref="A10:A15">A9+1</f>
        <v>7</v>
      </c>
      <c r="B10" s="83" t="s">
        <v>631</v>
      </c>
      <c r="C10" s="87" t="s">
        <v>658</v>
      </c>
      <c r="D10" s="76">
        <v>0.8125</v>
      </c>
      <c r="E10" s="111" t="s">
        <v>604</v>
      </c>
      <c r="F10" s="111" t="s">
        <v>645</v>
      </c>
      <c r="G10" s="112"/>
    </row>
    <row r="11" spans="1:7" ht="26.25" customHeight="1">
      <c r="A11" s="97">
        <f t="shared" si="0"/>
        <v>8</v>
      </c>
      <c r="B11" s="83" t="s">
        <v>602</v>
      </c>
      <c r="C11" s="88" t="s">
        <v>657</v>
      </c>
      <c r="D11" s="76">
        <v>0.4166666666666667</v>
      </c>
      <c r="E11" s="111" t="s">
        <v>656</v>
      </c>
      <c r="F11" s="111" t="s">
        <v>647</v>
      </c>
      <c r="G11" s="112"/>
    </row>
    <row r="12" spans="1:7" ht="26.25" customHeight="1">
      <c r="A12" s="97">
        <f t="shared" si="0"/>
        <v>9</v>
      </c>
      <c r="B12" s="83" t="s">
        <v>599</v>
      </c>
      <c r="C12" s="87" t="s">
        <v>655</v>
      </c>
      <c r="D12" s="76">
        <v>0.8125</v>
      </c>
      <c r="E12" s="111" t="s">
        <v>624</v>
      </c>
      <c r="F12" s="111" t="s">
        <v>590</v>
      </c>
      <c r="G12" s="112"/>
    </row>
    <row r="13" spans="1:7" ht="26.25" customHeight="1">
      <c r="A13" s="97">
        <f t="shared" si="0"/>
        <v>10</v>
      </c>
      <c r="B13" s="83" t="s">
        <v>644</v>
      </c>
      <c r="C13" s="87" t="s">
        <v>654</v>
      </c>
      <c r="D13" s="76">
        <v>0.4166666666666667</v>
      </c>
      <c r="E13" s="111" t="s">
        <v>67</v>
      </c>
      <c r="F13" s="111" t="s">
        <v>642</v>
      </c>
      <c r="G13" s="112"/>
    </row>
    <row r="14" spans="1:7" s="79" customFormat="1" ht="26.25" customHeight="1">
      <c r="A14" s="96">
        <f t="shared" si="0"/>
        <v>11</v>
      </c>
      <c r="B14" s="82" t="s">
        <v>641</v>
      </c>
      <c r="C14" s="89" t="s">
        <v>652</v>
      </c>
      <c r="D14" s="77">
        <v>0.7708333333333334</v>
      </c>
      <c r="E14" s="101" t="s">
        <v>624</v>
      </c>
      <c r="F14" s="101" t="s">
        <v>653</v>
      </c>
      <c r="G14" s="102" t="s">
        <v>629</v>
      </c>
    </row>
    <row r="15" spans="1:7" s="78" customFormat="1" ht="26.25" customHeight="1">
      <c r="A15" s="271">
        <f t="shared" si="0"/>
        <v>12</v>
      </c>
      <c r="B15" s="272" t="s">
        <v>638</v>
      </c>
      <c r="C15" s="273" t="s">
        <v>652</v>
      </c>
      <c r="D15" s="274">
        <v>0.4583333333333333</v>
      </c>
      <c r="E15" s="190" t="s">
        <v>640</v>
      </c>
      <c r="F15" s="145" t="s">
        <v>636</v>
      </c>
      <c r="G15" s="99" t="s">
        <v>645</v>
      </c>
    </row>
    <row r="16" spans="1:7" s="78" customFormat="1" ht="26.25" customHeight="1">
      <c r="A16" s="271"/>
      <c r="B16" s="272"/>
      <c r="C16" s="273"/>
      <c r="D16" s="275"/>
      <c r="E16" s="281" t="s">
        <v>635</v>
      </c>
      <c r="F16" s="282"/>
      <c r="G16" s="283"/>
    </row>
    <row r="17" spans="1:7" ht="27" customHeight="1">
      <c r="A17" s="97">
        <f>A15+1</f>
        <v>13</v>
      </c>
      <c r="B17" s="83" t="s">
        <v>634</v>
      </c>
      <c r="C17" s="87" t="s">
        <v>651</v>
      </c>
      <c r="D17" s="76">
        <v>0.2708333333333333</v>
      </c>
      <c r="E17" s="111" t="s">
        <v>629</v>
      </c>
      <c r="F17" s="111" t="s">
        <v>639</v>
      </c>
      <c r="G17" s="112"/>
    </row>
    <row r="18" spans="1:7" ht="27" customHeight="1">
      <c r="A18" s="97">
        <f aca="true" t="shared" si="1" ref="A18:A23">A17+1</f>
        <v>14</v>
      </c>
      <c r="B18" s="83" t="s">
        <v>631</v>
      </c>
      <c r="C18" s="87" t="s">
        <v>650</v>
      </c>
      <c r="D18" s="76">
        <v>0.8125</v>
      </c>
      <c r="E18" s="111" t="s">
        <v>604</v>
      </c>
      <c r="F18" s="111" t="s">
        <v>649</v>
      </c>
      <c r="G18" s="112"/>
    </row>
    <row r="19" spans="1:7" ht="26.25" customHeight="1">
      <c r="A19" s="97">
        <f t="shared" si="1"/>
        <v>15</v>
      </c>
      <c r="B19" s="83" t="s">
        <v>602</v>
      </c>
      <c r="C19" s="88" t="s">
        <v>648</v>
      </c>
      <c r="D19" s="76">
        <v>0.4166666666666667</v>
      </c>
      <c r="E19" s="111" t="s">
        <v>624</v>
      </c>
      <c r="F19" s="111" t="s">
        <v>647</v>
      </c>
      <c r="G19" s="112"/>
    </row>
    <row r="20" spans="1:7" ht="26.25" customHeight="1">
      <c r="A20" s="97">
        <f t="shared" si="1"/>
        <v>16</v>
      </c>
      <c r="B20" s="83" t="s">
        <v>599</v>
      </c>
      <c r="C20" s="88" t="s">
        <v>646</v>
      </c>
      <c r="D20" s="76">
        <v>0.8125</v>
      </c>
      <c r="E20" s="111" t="s">
        <v>645</v>
      </c>
      <c r="F20" s="111" t="s">
        <v>596</v>
      </c>
      <c r="G20" s="112"/>
    </row>
    <row r="21" spans="1:7" ht="26.25" customHeight="1">
      <c r="A21" s="167">
        <f t="shared" si="1"/>
        <v>17</v>
      </c>
      <c r="B21" s="111" t="s">
        <v>644</v>
      </c>
      <c r="C21" s="87" t="s">
        <v>643</v>
      </c>
      <c r="D21" s="76">
        <v>0.4166666666666667</v>
      </c>
      <c r="E21" s="111" t="s">
        <v>67</v>
      </c>
      <c r="F21" s="111" t="s">
        <v>642</v>
      </c>
      <c r="G21" s="112"/>
    </row>
    <row r="22" spans="1:7" s="79" customFormat="1" ht="26.25" customHeight="1">
      <c r="A22" s="96">
        <f t="shared" si="1"/>
        <v>18</v>
      </c>
      <c r="B22" s="82" t="s">
        <v>641</v>
      </c>
      <c r="C22" s="89" t="s">
        <v>637</v>
      </c>
      <c r="D22" s="77">
        <v>0.7708333333333334</v>
      </c>
      <c r="E22" s="101" t="s">
        <v>640</v>
      </c>
      <c r="F22" s="101" t="s">
        <v>636</v>
      </c>
      <c r="G22" s="102" t="s">
        <v>639</v>
      </c>
    </row>
    <row r="23" spans="1:7" s="78" customFormat="1" ht="26.25" customHeight="1">
      <c r="A23" s="271">
        <f t="shared" si="1"/>
        <v>19</v>
      </c>
      <c r="B23" s="272" t="s">
        <v>638</v>
      </c>
      <c r="C23" s="273" t="s">
        <v>637</v>
      </c>
      <c r="D23" s="274">
        <v>0.4583333333333333</v>
      </c>
      <c r="E23" s="145" t="s">
        <v>597</v>
      </c>
      <c r="F23" s="145" t="s">
        <v>628</v>
      </c>
      <c r="G23" s="99" t="s">
        <v>636</v>
      </c>
    </row>
    <row r="24" spans="1:7" s="78" customFormat="1" ht="26.25" customHeight="1" thickBot="1">
      <c r="A24" s="271"/>
      <c r="B24" s="272"/>
      <c r="C24" s="284"/>
      <c r="D24" s="285"/>
      <c r="E24" s="286" t="s">
        <v>635</v>
      </c>
      <c r="F24" s="287"/>
      <c r="G24" s="288"/>
    </row>
    <row r="25" spans="1:7" ht="33">
      <c r="A25" s="97">
        <f>A23+1</f>
        <v>20</v>
      </c>
      <c r="B25" s="182" t="s">
        <v>634</v>
      </c>
      <c r="C25" s="192" t="s">
        <v>633</v>
      </c>
      <c r="D25" s="193">
        <v>0.2708333333333333</v>
      </c>
      <c r="E25" s="194" t="s">
        <v>632</v>
      </c>
      <c r="F25" s="195"/>
      <c r="G25" s="196"/>
    </row>
    <row r="26" spans="1:7" ht="26.25" customHeight="1">
      <c r="A26" s="97">
        <f aca="true" t="shared" si="2" ref="A26:A31">A25+1</f>
        <v>21</v>
      </c>
      <c r="B26" s="182" t="s">
        <v>631</v>
      </c>
      <c r="C26" s="187" t="s">
        <v>630</v>
      </c>
      <c r="D26" s="181">
        <v>0.4583333333333333</v>
      </c>
      <c r="E26" s="107" t="s">
        <v>629</v>
      </c>
      <c r="F26" s="107" t="s">
        <v>628</v>
      </c>
      <c r="G26" s="108"/>
    </row>
    <row r="27" spans="1:7" ht="26.25" customHeight="1" thickBot="1">
      <c r="A27" s="97">
        <f t="shared" si="2"/>
        <v>22</v>
      </c>
      <c r="B27" s="182" t="s">
        <v>602</v>
      </c>
      <c r="C27" s="197" t="s">
        <v>627</v>
      </c>
      <c r="D27" s="126">
        <v>0.4166666666666667</v>
      </c>
      <c r="E27" s="198" t="s">
        <v>626</v>
      </c>
      <c r="F27" s="127"/>
      <c r="G27" s="128"/>
    </row>
    <row r="28" spans="1:7" ht="26.25" customHeight="1">
      <c r="A28" s="97">
        <f t="shared" si="2"/>
        <v>23</v>
      </c>
      <c r="B28" s="83" t="s">
        <v>599</v>
      </c>
      <c r="C28" s="183" t="s">
        <v>625</v>
      </c>
      <c r="D28" s="184">
        <v>0.8125</v>
      </c>
      <c r="E28" s="185" t="s">
        <v>624</v>
      </c>
      <c r="F28" s="185" t="s">
        <v>623</v>
      </c>
      <c r="G28" s="186"/>
    </row>
    <row r="29" spans="1:7" ht="26.25" customHeight="1">
      <c r="A29" s="97">
        <f t="shared" si="2"/>
        <v>24</v>
      </c>
      <c r="B29" s="83" t="s">
        <v>622</v>
      </c>
      <c r="C29" s="88" t="s">
        <v>621</v>
      </c>
      <c r="D29" s="76">
        <v>0.4166666666666667</v>
      </c>
      <c r="E29" s="111" t="s">
        <v>67</v>
      </c>
      <c r="F29" s="111" t="s">
        <v>620</v>
      </c>
      <c r="G29" s="112"/>
    </row>
    <row r="30" spans="1:7" s="79" customFormat="1" ht="26.25" customHeight="1">
      <c r="A30" s="96">
        <f t="shared" si="2"/>
        <v>25</v>
      </c>
      <c r="B30" s="82" t="s">
        <v>619</v>
      </c>
      <c r="C30" s="89" t="s">
        <v>615</v>
      </c>
      <c r="D30" s="77">
        <v>0.7708333333333334</v>
      </c>
      <c r="E30" s="101" t="s">
        <v>618</v>
      </c>
      <c r="F30" s="101" t="s">
        <v>617</v>
      </c>
      <c r="G30" s="102" t="s">
        <v>97</v>
      </c>
    </row>
    <row r="31" spans="1:7" s="78" customFormat="1" ht="26.25" customHeight="1">
      <c r="A31" s="271">
        <f t="shared" si="2"/>
        <v>26</v>
      </c>
      <c r="B31" s="272" t="s">
        <v>616</v>
      </c>
      <c r="C31" s="273" t="s">
        <v>615</v>
      </c>
      <c r="D31" s="274">
        <v>0.4583333333333333</v>
      </c>
      <c r="E31" s="190" t="s">
        <v>614</v>
      </c>
      <c r="F31" s="145" t="s">
        <v>613</v>
      </c>
      <c r="G31" s="99" t="s">
        <v>612</v>
      </c>
    </row>
    <row r="32" spans="1:7" s="78" customFormat="1" ht="26.25" customHeight="1">
      <c r="A32" s="271"/>
      <c r="B32" s="272"/>
      <c r="C32" s="273"/>
      <c r="D32" s="275"/>
      <c r="E32" s="281" t="s">
        <v>611</v>
      </c>
      <c r="F32" s="282"/>
      <c r="G32" s="283"/>
    </row>
    <row r="33" spans="1:7" ht="26.25" customHeight="1">
      <c r="A33" s="97">
        <f>A31+1</f>
        <v>27</v>
      </c>
      <c r="B33" s="83" t="s">
        <v>610</v>
      </c>
      <c r="C33" s="81" t="s">
        <v>609</v>
      </c>
      <c r="D33" s="76">
        <v>0.2708333333333333</v>
      </c>
      <c r="E33" s="111" t="s">
        <v>608</v>
      </c>
      <c r="F33" s="111" t="s">
        <v>607</v>
      </c>
      <c r="G33" s="112"/>
    </row>
    <row r="34" spans="1:7" ht="26.25" customHeight="1">
      <c r="A34" s="97">
        <f>A33+1</f>
        <v>28</v>
      </c>
      <c r="B34" s="83" t="s">
        <v>606</v>
      </c>
      <c r="C34" s="81" t="s">
        <v>605</v>
      </c>
      <c r="D34" s="76">
        <v>0.8125</v>
      </c>
      <c r="E34" s="111" t="s">
        <v>604</v>
      </c>
      <c r="F34" s="111" t="s">
        <v>603</v>
      </c>
      <c r="G34" s="112"/>
    </row>
    <row r="35" spans="1:7" ht="26.25" customHeight="1">
      <c r="A35" s="97">
        <f>A34+1</f>
        <v>29</v>
      </c>
      <c r="B35" s="83" t="s">
        <v>602</v>
      </c>
      <c r="C35" s="81" t="s">
        <v>601</v>
      </c>
      <c r="D35" s="76">
        <v>0.4166666666666667</v>
      </c>
      <c r="E35" s="111" t="s">
        <v>591</v>
      </c>
      <c r="F35" s="111" t="s">
        <v>600</v>
      </c>
      <c r="G35" s="112"/>
    </row>
    <row r="36" spans="1:7" ht="26.25" customHeight="1" thickBot="1">
      <c r="A36" s="188">
        <f>A35+1</f>
        <v>30</v>
      </c>
      <c r="B36" s="127" t="s">
        <v>599</v>
      </c>
      <c r="C36" s="189" t="s">
        <v>598</v>
      </c>
      <c r="D36" s="126">
        <v>0.8125</v>
      </c>
      <c r="E36" s="127" t="s">
        <v>597</v>
      </c>
      <c r="F36" s="127" t="s">
        <v>596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595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3" t="s">
        <v>594</v>
      </c>
      <c r="D41" s="264"/>
      <c r="E41" s="264"/>
      <c r="F41" s="264"/>
      <c r="G41" s="264"/>
    </row>
  </sheetData>
  <sheetProtection/>
  <mergeCells count="23">
    <mergeCell ref="C41:G41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  <mergeCell ref="E32:G32"/>
    <mergeCell ref="A15:A16"/>
    <mergeCell ref="B15:B16"/>
    <mergeCell ref="C15:C16"/>
    <mergeCell ref="D15:D16"/>
    <mergeCell ref="E16:G16"/>
    <mergeCell ref="A1:F1"/>
    <mergeCell ref="F2:G2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3"/>
  <sheetViews>
    <sheetView zoomScale="55" zoomScaleNormal="55" zoomScalePageLayoutView="0" workbookViewId="0" topLeftCell="A10">
      <selection activeCell="C54" sqref="C54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567</v>
      </c>
      <c r="B1" s="278"/>
      <c r="C1" s="278"/>
      <c r="D1" s="278"/>
      <c r="E1" s="278"/>
      <c r="F1" s="278"/>
      <c r="G1" s="122" t="s">
        <v>444</v>
      </c>
    </row>
    <row r="2" spans="1:7" s="79" customFormat="1" ht="40.5" customHeight="1">
      <c r="A2" s="103" t="s">
        <v>73</v>
      </c>
      <c r="B2" s="176" t="s">
        <v>74</v>
      </c>
      <c r="C2" s="176" t="s">
        <v>75</v>
      </c>
      <c r="D2" s="176" t="s">
        <v>105</v>
      </c>
      <c r="E2" s="176" t="s">
        <v>76</v>
      </c>
      <c r="F2" s="279" t="s">
        <v>77</v>
      </c>
      <c r="G2" s="280"/>
    </row>
    <row r="3" spans="1:7" s="78" customFormat="1" ht="26.25" customHeight="1">
      <c r="A3" s="271">
        <v>1</v>
      </c>
      <c r="B3" s="272" t="s">
        <v>81</v>
      </c>
      <c r="C3" s="273" t="s">
        <v>540</v>
      </c>
      <c r="D3" s="274">
        <v>0.4583333333333333</v>
      </c>
      <c r="E3" s="145" t="s">
        <v>569</v>
      </c>
      <c r="F3" s="145" t="s">
        <v>570</v>
      </c>
      <c r="G3" s="99" t="s">
        <v>571</v>
      </c>
    </row>
    <row r="4" spans="1:7" s="78" customFormat="1" ht="26.25" customHeight="1">
      <c r="A4" s="271"/>
      <c r="B4" s="272"/>
      <c r="C4" s="273"/>
      <c r="D4" s="275"/>
      <c r="E4" s="281" t="s">
        <v>256</v>
      </c>
      <c r="F4" s="282"/>
      <c r="G4" s="283"/>
    </row>
    <row r="5" spans="1:7" ht="26.25" customHeight="1">
      <c r="A5" s="97">
        <f>A3+1</f>
        <v>2</v>
      </c>
      <c r="B5" s="83" t="s">
        <v>83</v>
      </c>
      <c r="C5" s="121" t="s">
        <v>543</v>
      </c>
      <c r="D5" s="76">
        <v>0.2708333333333333</v>
      </c>
      <c r="E5" s="290" t="s">
        <v>572</v>
      </c>
      <c r="F5" s="291"/>
      <c r="G5" s="292"/>
    </row>
    <row r="6" spans="1:7" ht="26.25" customHeight="1">
      <c r="A6" s="97">
        <f aca="true" t="shared" si="0" ref="A6:A11">A5+1</f>
        <v>3</v>
      </c>
      <c r="B6" s="83" t="s">
        <v>84</v>
      </c>
      <c r="C6" s="87" t="s">
        <v>544</v>
      </c>
      <c r="D6" s="76">
        <v>0.8125</v>
      </c>
      <c r="E6" s="293"/>
      <c r="F6" s="294"/>
      <c r="G6" s="295"/>
    </row>
    <row r="7" spans="1:7" ht="26.25" customHeight="1">
      <c r="A7" s="97">
        <f t="shared" si="0"/>
        <v>4</v>
      </c>
      <c r="B7" s="83" t="s">
        <v>24</v>
      </c>
      <c r="C7" s="88" t="s">
        <v>541</v>
      </c>
      <c r="D7" s="76">
        <v>0.4166666666666667</v>
      </c>
      <c r="E7" s="293"/>
      <c r="F7" s="294"/>
      <c r="G7" s="295"/>
    </row>
    <row r="8" spans="1:7" ht="26.25" customHeight="1">
      <c r="A8" s="97">
        <f t="shared" si="0"/>
        <v>5</v>
      </c>
      <c r="B8" s="83" t="s">
        <v>79</v>
      </c>
      <c r="C8" s="88" t="s">
        <v>542</v>
      </c>
      <c r="D8" s="76">
        <v>0.8125</v>
      </c>
      <c r="E8" s="293"/>
      <c r="F8" s="294"/>
      <c r="G8" s="295"/>
    </row>
    <row r="9" spans="1:7" ht="26.25" customHeight="1">
      <c r="A9" s="97">
        <f t="shared" si="0"/>
        <v>6</v>
      </c>
      <c r="B9" s="83" t="s">
        <v>19</v>
      </c>
      <c r="C9" s="88" t="s">
        <v>545</v>
      </c>
      <c r="D9" s="76">
        <v>0.4166666666666667</v>
      </c>
      <c r="E9" s="293"/>
      <c r="F9" s="294"/>
      <c r="G9" s="295"/>
    </row>
    <row r="10" spans="1:7" s="79" customFormat="1" ht="26.25" customHeight="1">
      <c r="A10" s="96">
        <f t="shared" si="0"/>
        <v>7</v>
      </c>
      <c r="B10" s="82" t="s">
        <v>18</v>
      </c>
      <c r="C10" s="89" t="s">
        <v>546</v>
      </c>
      <c r="D10" s="77">
        <v>0.7708333333333334</v>
      </c>
      <c r="E10" s="296"/>
      <c r="F10" s="297"/>
      <c r="G10" s="298"/>
    </row>
    <row r="11" spans="1:7" s="78" customFormat="1" ht="26.25" customHeight="1">
      <c r="A11" s="271">
        <f t="shared" si="0"/>
        <v>8</v>
      </c>
      <c r="B11" s="272" t="s">
        <v>81</v>
      </c>
      <c r="C11" s="273" t="s">
        <v>546</v>
      </c>
      <c r="D11" s="274">
        <v>0.4583333333333333</v>
      </c>
      <c r="E11" s="177" t="s">
        <v>573</v>
      </c>
      <c r="F11" s="145" t="s">
        <v>570</v>
      </c>
      <c r="G11" s="99" t="s">
        <v>574</v>
      </c>
    </row>
    <row r="12" spans="1:7" s="78" customFormat="1" ht="26.25" customHeight="1">
      <c r="A12" s="271"/>
      <c r="B12" s="272"/>
      <c r="C12" s="273"/>
      <c r="D12" s="275"/>
      <c r="E12" s="281" t="s">
        <v>256</v>
      </c>
      <c r="F12" s="282"/>
      <c r="G12" s="283"/>
    </row>
    <row r="13" spans="1:7" ht="27" customHeight="1">
      <c r="A13" s="97">
        <f>A11+1</f>
        <v>9</v>
      </c>
      <c r="B13" s="83" t="s">
        <v>83</v>
      </c>
      <c r="C13" s="87" t="s">
        <v>547</v>
      </c>
      <c r="D13" s="76">
        <v>0.2708333333333333</v>
      </c>
      <c r="E13" s="111" t="s">
        <v>575</v>
      </c>
      <c r="F13" s="111" t="s">
        <v>576</v>
      </c>
      <c r="G13" s="112"/>
    </row>
    <row r="14" spans="1:7" ht="27" customHeight="1">
      <c r="A14" s="97">
        <f aca="true" t="shared" si="1" ref="A14:A19">A13+1</f>
        <v>10</v>
      </c>
      <c r="B14" s="83" t="s">
        <v>84</v>
      </c>
      <c r="C14" s="87" t="s">
        <v>548</v>
      </c>
      <c r="D14" s="76">
        <v>0.8125</v>
      </c>
      <c r="E14" s="111" t="s">
        <v>577</v>
      </c>
      <c r="F14" s="111" t="s">
        <v>578</v>
      </c>
      <c r="G14" s="112"/>
    </row>
    <row r="15" spans="1:7" ht="26.25" customHeight="1">
      <c r="A15" s="97">
        <f t="shared" si="1"/>
        <v>11</v>
      </c>
      <c r="B15" s="83" t="s">
        <v>24</v>
      </c>
      <c r="C15" s="88" t="s">
        <v>549</v>
      </c>
      <c r="D15" s="76">
        <v>0.4166666666666667</v>
      </c>
      <c r="E15" s="111" t="s">
        <v>579</v>
      </c>
      <c r="F15" s="111" t="s">
        <v>588</v>
      </c>
      <c r="G15" s="112"/>
    </row>
    <row r="16" spans="1:7" ht="26.25" customHeight="1">
      <c r="A16" s="97">
        <f t="shared" si="1"/>
        <v>12</v>
      </c>
      <c r="B16" s="83" t="s">
        <v>79</v>
      </c>
      <c r="C16" s="88" t="s">
        <v>550</v>
      </c>
      <c r="D16" s="76">
        <v>0.8125</v>
      </c>
      <c r="E16" s="111" t="s">
        <v>576</v>
      </c>
      <c r="F16" s="111" t="s">
        <v>574</v>
      </c>
      <c r="G16" s="112"/>
    </row>
    <row r="17" spans="1:7" ht="26.25" customHeight="1">
      <c r="A17" s="167">
        <f t="shared" si="1"/>
        <v>13</v>
      </c>
      <c r="B17" s="111" t="s">
        <v>19</v>
      </c>
      <c r="C17" s="88" t="s">
        <v>551</v>
      </c>
      <c r="D17" s="76">
        <v>0.4166666666666667</v>
      </c>
      <c r="E17" s="111" t="s">
        <v>580</v>
      </c>
      <c r="F17" s="111" t="s">
        <v>581</v>
      </c>
      <c r="G17" s="112"/>
    </row>
    <row r="18" spans="1:7" s="79" customFormat="1" ht="26.25" customHeight="1">
      <c r="A18" s="96">
        <f t="shared" si="1"/>
        <v>14</v>
      </c>
      <c r="B18" s="82" t="s">
        <v>18</v>
      </c>
      <c r="C18" s="89" t="s">
        <v>552</v>
      </c>
      <c r="D18" s="77">
        <v>0.7708333333333334</v>
      </c>
      <c r="E18" s="101" t="s">
        <v>569</v>
      </c>
      <c r="F18" s="101" t="s">
        <v>570</v>
      </c>
      <c r="G18" s="102" t="s">
        <v>571</v>
      </c>
    </row>
    <row r="19" spans="1:7" s="78" customFormat="1" ht="26.25" customHeight="1">
      <c r="A19" s="271">
        <f t="shared" si="1"/>
        <v>15</v>
      </c>
      <c r="B19" s="272" t="s">
        <v>81</v>
      </c>
      <c r="C19" s="273" t="s">
        <v>552</v>
      </c>
      <c r="D19" s="274">
        <v>0.4583333333333333</v>
      </c>
      <c r="E19" s="145" t="s">
        <v>582</v>
      </c>
      <c r="F19" s="145" t="s">
        <v>583</v>
      </c>
      <c r="G19" s="99" t="s">
        <v>584</v>
      </c>
    </row>
    <row r="20" spans="1:7" s="78" customFormat="1" ht="26.25" customHeight="1">
      <c r="A20" s="271"/>
      <c r="B20" s="272"/>
      <c r="C20" s="273"/>
      <c r="D20" s="275"/>
      <c r="E20" s="281" t="s">
        <v>256</v>
      </c>
      <c r="F20" s="282"/>
      <c r="G20" s="283"/>
    </row>
    <row r="21" spans="1:7" ht="26.25" customHeight="1">
      <c r="A21" s="97">
        <f>A19+1</f>
        <v>16</v>
      </c>
      <c r="B21" s="83" t="s">
        <v>83</v>
      </c>
      <c r="C21" s="121" t="s">
        <v>553</v>
      </c>
      <c r="D21" s="76">
        <v>0.2708333333333333</v>
      </c>
      <c r="E21" s="111" t="s">
        <v>575</v>
      </c>
      <c r="F21" s="111" t="s">
        <v>585</v>
      </c>
      <c r="G21" s="112"/>
    </row>
    <row r="22" spans="1:7" ht="26.25" customHeight="1">
      <c r="A22" s="97">
        <f aca="true" t="shared" si="2" ref="A22:A27">A21+1</f>
        <v>17</v>
      </c>
      <c r="B22" s="83" t="s">
        <v>84</v>
      </c>
      <c r="C22" s="121" t="s">
        <v>554</v>
      </c>
      <c r="D22" s="76">
        <v>0.8125</v>
      </c>
      <c r="E22" s="111" t="s">
        <v>577</v>
      </c>
      <c r="F22" s="111" t="s">
        <v>571</v>
      </c>
      <c r="G22" s="112"/>
    </row>
    <row r="23" spans="1:7" ht="26.25" customHeight="1">
      <c r="A23" s="97">
        <f t="shared" si="2"/>
        <v>18</v>
      </c>
      <c r="B23" s="83" t="s">
        <v>24</v>
      </c>
      <c r="C23" s="88" t="s">
        <v>555</v>
      </c>
      <c r="D23" s="76">
        <v>0.4166666666666667</v>
      </c>
      <c r="E23" s="111" t="s">
        <v>579</v>
      </c>
      <c r="F23" s="111" t="s">
        <v>586</v>
      </c>
      <c r="G23" s="112"/>
    </row>
    <row r="24" spans="1:7" ht="26.25" customHeight="1">
      <c r="A24" s="97">
        <f t="shared" si="2"/>
        <v>19</v>
      </c>
      <c r="B24" s="83" t="s">
        <v>79</v>
      </c>
      <c r="C24" s="88" t="s">
        <v>556</v>
      </c>
      <c r="D24" s="76">
        <v>0.8125</v>
      </c>
      <c r="E24" s="111" t="s">
        <v>584</v>
      </c>
      <c r="F24" s="111" t="s">
        <v>100</v>
      </c>
      <c r="G24" s="112"/>
    </row>
    <row r="25" spans="1:7" ht="26.25" customHeight="1">
      <c r="A25" s="97">
        <f t="shared" si="2"/>
        <v>20</v>
      </c>
      <c r="B25" s="83" t="s">
        <v>19</v>
      </c>
      <c r="C25" s="88" t="s">
        <v>557</v>
      </c>
      <c r="D25" s="76">
        <v>0.4166666666666667</v>
      </c>
      <c r="E25" s="111" t="s">
        <v>580</v>
      </c>
      <c r="F25" s="111" t="s">
        <v>581</v>
      </c>
      <c r="G25" s="112"/>
    </row>
    <row r="26" spans="1:7" s="79" customFormat="1" ht="26.25" customHeight="1">
      <c r="A26" s="96">
        <f t="shared" si="2"/>
        <v>21</v>
      </c>
      <c r="B26" s="82" t="s">
        <v>18</v>
      </c>
      <c r="C26" s="89" t="s">
        <v>558</v>
      </c>
      <c r="D26" s="77">
        <v>0.7708333333333334</v>
      </c>
      <c r="E26" s="101" t="s">
        <v>587</v>
      </c>
      <c r="F26" s="101" t="s">
        <v>583</v>
      </c>
      <c r="G26" s="102" t="s">
        <v>585</v>
      </c>
    </row>
    <row r="27" spans="1:7" s="78" customFormat="1" ht="26.25" customHeight="1">
      <c r="A27" s="271">
        <f t="shared" si="2"/>
        <v>22</v>
      </c>
      <c r="B27" s="272" t="s">
        <v>81</v>
      </c>
      <c r="C27" s="273" t="s">
        <v>558</v>
      </c>
      <c r="D27" s="274">
        <v>0.4583333333333333</v>
      </c>
      <c r="E27" s="177" t="s">
        <v>579</v>
      </c>
      <c r="F27" s="145" t="s">
        <v>570</v>
      </c>
      <c r="G27" s="99" t="s">
        <v>571</v>
      </c>
    </row>
    <row r="28" spans="1:7" s="78" customFormat="1" ht="26.25" customHeight="1">
      <c r="A28" s="271"/>
      <c r="B28" s="272"/>
      <c r="C28" s="273"/>
      <c r="D28" s="275"/>
      <c r="E28" s="281" t="s">
        <v>256</v>
      </c>
      <c r="F28" s="282"/>
      <c r="G28" s="283"/>
    </row>
    <row r="29" spans="1:7" ht="26.25" customHeight="1">
      <c r="A29" s="97">
        <f>A27+1</f>
        <v>23</v>
      </c>
      <c r="B29" s="83" t="s">
        <v>83</v>
      </c>
      <c r="C29" s="81" t="s">
        <v>559</v>
      </c>
      <c r="D29" s="76">
        <v>0.2708333333333333</v>
      </c>
      <c r="E29" s="111" t="s">
        <v>577</v>
      </c>
      <c r="F29" s="111" t="s">
        <v>585</v>
      </c>
      <c r="G29" s="112"/>
    </row>
    <row r="30" spans="1:7" ht="26.25" customHeight="1">
      <c r="A30" s="97">
        <f aca="true" t="shared" si="3" ref="A30:A35">A29+1</f>
        <v>24</v>
      </c>
      <c r="B30" s="83" t="s">
        <v>84</v>
      </c>
      <c r="C30" s="81" t="s">
        <v>560</v>
      </c>
      <c r="D30" s="76">
        <v>0.8125</v>
      </c>
      <c r="E30" s="111" t="s">
        <v>587</v>
      </c>
      <c r="F30" s="111" t="s">
        <v>578</v>
      </c>
      <c r="G30" s="112"/>
    </row>
    <row r="31" spans="1:7" ht="26.25" customHeight="1">
      <c r="A31" s="97">
        <f t="shared" si="3"/>
        <v>25</v>
      </c>
      <c r="B31" s="83" t="s">
        <v>24</v>
      </c>
      <c r="C31" s="81" t="s">
        <v>561</v>
      </c>
      <c r="D31" s="76">
        <v>0.4166666666666667</v>
      </c>
      <c r="E31" s="111" t="s">
        <v>573</v>
      </c>
      <c r="F31" s="111" t="s">
        <v>588</v>
      </c>
      <c r="G31" s="112"/>
    </row>
    <row r="32" spans="1:7" ht="26.25" customHeight="1">
      <c r="A32" s="167">
        <f t="shared" si="3"/>
        <v>26</v>
      </c>
      <c r="B32" s="111" t="s">
        <v>79</v>
      </c>
      <c r="C32" s="168" t="s">
        <v>562</v>
      </c>
      <c r="D32" s="76">
        <v>0.8125</v>
      </c>
      <c r="E32" s="111" t="s">
        <v>584</v>
      </c>
      <c r="F32" s="111" t="s">
        <v>574</v>
      </c>
      <c r="G32" s="112"/>
    </row>
    <row r="33" spans="1:7" ht="26.25" customHeight="1">
      <c r="A33" s="97">
        <f t="shared" si="3"/>
        <v>27</v>
      </c>
      <c r="B33" s="83" t="s">
        <v>19</v>
      </c>
      <c r="C33" s="81" t="s">
        <v>563</v>
      </c>
      <c r="D33" s="76">
        <v>0.4166666666666667</v>
      </c>
      <c r="E33" s="111" t="s">
        <v>580</v>
      </c>
      <c r="F33" s="111" t="s">
        <v>581</v>
      </c>
      <c r="G33" s="112"/>
    </row>
    <row r="34" spans="1:7" s="79" customFormat="1" ht="26.25" customHeight="1">
      <c r="A34" s="146">
        <f t="shared" si="3"/>
        <v>28</v>
      </c>
      <c r="B34" s="147" t="s">
        <v>18</v>
      </c>
      <c r="C34" s="148" t="s">
        <v>564</v>
      </c>
      <c r="D34" s="149">
        <v>0.7708333333333334</v>
      </c>
      <c r="E34" s="101" t="s">
        <v>575</v>
      </c>
      <c r="F34" s="101" t="s">
        <v>570</v>
      </c>
      <c r="G34" s="151" t="s">
        <v>576</v>
      </c>
    </row>
    <row r="35" spans="1:7" s="78" customFormat="1" ht="26.25" customHeight="1">
      <c r="A35" s="271">
        <f t="shared" si="3"/>
        <v>29</v>
      </c>
      <c r="B35" s="272" t="s">
        <v>81</v>
      </c>
      <c r="C35" s="273" t="s">
        <v>564</v>
      </c>
      <c r="D35" s="274">
        <v>0.4583333333333333</v>
      </c>
      <c r="E35" s="177" t="s">
        <v>587</v>
      </c>
      <c r="F35" s="145" t="s">
        <v>583</v>
      </c>
      <c r="G35" s="99" t="s">
        <v>574</v>
      </c>
    </row>
    <row r="36" spans="1:7" s="78" customFormat="1" ht="26.25" customHeight="1">
      <c r="A36" s="271"/>
      <c r="B36" s="272"/>
      <c r="C36" s="273"/>
      <c r="D36" s="275"/>
      <c r="E36" s="281" t="s">
        <v>256</v>
      </c>
      <c r="F36" s="282"/>
      <c r="G36" s="283"/>
    </row>
    <row r="37" spans="1:7" ht="26.25" customHeight="1">
      <c r="A37" s="97">
        <f>A35+1</f>
        <v>30</v>
      </c>
      <c r="B37" s="83" t="s">
        <v>83</v>
      </c>
      <c r="C37" s="121" t="s">
        <v>565</v>
      </c>
      <c r="D37" s="76">
        <v>0.2708333333333333</v>
      </c>
      <c r="E37" s="111" t="s">
        <v>576</v>
      </c>
      <c r="F37" s="111" t="s">
        <v>585</v>
      </c>
      <c r="G37" s="112"/>
    </row>
    <row r="38" spans="1:7" ht="26.25" customHeight="1" thickBot="1">
      <c r="A38" s="123">
        <f>A37+1</f>
        <v>31</v>
      </c>
      <c r="B38" s="124" t="s">
        <v>84</v>
      </c>
      <c r="C38" s="180" t="s">
        <v>566</v>
      </c>
      <c r="D38" s="126">
        <v>0.8125</v>
      </c>
      <c r="E38" s="127" t="s">
        <v>579</v>
      </c>
      <c r="F38" s="127" t="s">
        <v>571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568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63" t="s">
        <v>435</v>
      </c>
      <c r="D43" s="264"/>
      <c r="E43" s="264"/>
      <c r="F43" s="264"/>
      <c r="G43" s="264"/>
    </row>
  </sheetData>
  <sheetProtection/>
  <mergeCells count="29">
    <mergeCell ref="E4:G4"/>
    <mergeCell ref="A1:F1"/>
    <mergeCell ref="F2:G2"/>
    <mergeCell ref="A11:A12"/>
    <mergeCell ref="B11:B12"/>
    <mergeCell ref="C11:C12"/>
    <mergeCell ref="D11:D12"/>
    <mergeCell ref="E12:G12"/>
    <mergeCell ref="A3:A4"/>
    <mergeCell ref="E5:G10"/>
    <mergeCell ref="B3:B4"/>
    <mergeCell ref="C3:C4"/>
    <mergeCell ref="A19:A20"/>
    <mergeCell ref="B19:B20"/>
    <mergeCell ref="C19:C20"/>
    <mergeCell ref="D19:D20"/>
    <mergeCell ref="D3:D4"/>
    <mergeCell ref="E20:G20"/>
    <mergeCell ref="A27:A28"/>
    <mergeCell ref="B27:B28"/>
    <mergeCell ref="C27:C28"/>
    <mergeCell ref="D27:D28"/>
    <mergeCell ref="E28:G28"/>
    <mergeCell ref="A35:A36"/>
    <mergeCell ref="B35:B36"/>
    <mergeCell ref="C35:C36"/>
    <mergeCell ref="D35:D36"/>
    <mergeCell ref="E36:G36"/>
    <mergeCell ref="C43:G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42"/>
  <sheetViews>
    <sheetView zoomScale="55" zoomScaleNormal="55" zoomScalePageLayoutView="0" workbookViewId="0" topLeftCell="A1">
      <selection activeCell="E23" sqref="E23:G2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445</v>
      </c>
      <c r="B1" s="278"/>
      <c r="C1" s="278"/>
      <c r="D1" s="278"/>
      <c r="E1" s="278"/>
      <c r="F1" s="278"/>
      <c r="G1" s="122" t="s">
        <v>446</v>
      </c>
    </row>
    <row r="2" spans="1:7" s="79" customFormat="1" ht="40.5" customHeight="1">
      <c r="A2" s="103" t="s">
        <v>447</v>
      </c>
      <c r="B2" s="176" t="s">
        <v>448</v>
      </c>
      <c r="C2" s="176" t="s">
        <v>449</v>
      </c>
      <c r="D2" s="176" t="s">
        <v>450</v>
      </c>
      <c r="E2" s="176" t="s">
        <v>451</v>
      </c>
      <c r="F2" s="279" t="s">
        <v>452</v>
      </c>
      <c r="G2" s="280"/>
    </row>
    <row r="3" spans="1:7" ht="26.25" customHeight="1">
      <c r="A3" s="130">
        <v>1</v>
      </c>
      <c r="B3" s="111" t="s">
        <v>453</v>
      </c>
      <c r="C3" s="88" t="s">
        <v>454</v>
      </c>
      <c r="D3" s="76">
        <v>0.8125</v>
      </c>
      <c r="E3" s="116" t="s">
        <v>455</v>
      </c>
      <c r="F3" s="116" t="s">
        <v>456</v>
      </c>
      <c r="G3" s="112"/>
    </row>
    <row r="4" spans="1:7" ht="26.25" customHeight="1">
      <c r="A4" s="130">
        <v>2</v>
      </c>
      <c r="B4" s="111" t="s">
        <v>457</v>
      </c>
      <c r="C4" s="88" t="s">
        <v>458</v>
      </c>
      <c r="D4" s="76">
        <v>0.4166666666666667</v>
      </c>
      <c r="E4" s="111" t="s">
        <v>459</v>
      </c>
      <c r="F4" s="111" t="s">
        <v>460</v>
      </c>
      <c r="G4" s="112"/>
    </row>
    <row r="5" spans="1:7" s="79" customFormat="1" ht="27" customHeight="1">
      <c r="A5" s="136">
        <v>3</v>
      </c>
      <c r="B5" s="129" t="s">
        <v>461</v>
      </c>
      <c r="C5" s="89" t="s">
        <v>462</v>
      </c>
      <c r="D5" s="77">
        <v>0.7708333333333334</v>
      </c>
      <c r="E5" s="107" t="s">
        <v>463</v>
      </c>
      <c r="F5" s="101" t="s">
        <v>464</v>
      </c>
      <c r="G5" s="102" t="s">
        <v>465</v>
      </c>
    </row>
    <row r="6" spans="1:7" s="78" customFormat="1" ht="26.25" customHeight="1">
      <c r="A6" s="271">
        <f>A5+1</f>
        <v>4</v>
      </c>
      <c r="B6" s="272" t="s">
        <v>466</v>
      </c>
      <c r="C6" s="273" t="s">
        <v>462</v>
      </c>
      <c r="D6" s="274">
        <v>0.4583333333333333</v>
      </c>
      <c r="E6" s="177" t="s">
        <v>467</v>
      </c>
      <c r="F6" s="145" t="s">
        <v>468</v>
      </c>
      <c r="G6" s="99" t="s">
        <v>97</v>
      </c>
    </row>
    <row r="7" spans="1:7" s="78" customFormat="1" ht="26.25" customHeight="1">
      <c r="A7" s="271"/>
      <c r="B7" s="272"/>
      <c r="C7" s="273"/>
      <c r="D7" s="275"/>
      <c r="E7" s="281" t="s">
        <v>469</v>
      </c>
      <c r="F7" s="282"/>
      <c r="G7" s="283"/>
    </row>
    <row r="8" spans="1:7" ht="45" customHeight="1">
      <c r="A8" s="97">
        <f>A6+1</f>
        <v>5</v>
      </c>
      <c r="B8" s="83" t="s">
        <v>470</v>
      </c>
      <c r="C8" s="169" t="s">
        <v>471</v>
      </c>
      <c r="D8" s="76">
        <v>0.2708333333333333</v>
      </c>
      <c r="E8" s="111" t="s">
        <v>472</v>
      </c>
      <c r="F8" s="111" t="s">
        <v>96</v>
      </c>
      <c r="G8" s="112"/>
    </row>
    <row r="9" spans="1:7" ht="26.25" customHeight="1">
      <c r="A9" s="97">
        <f aca="true" t="shared" si="0" ref="A9:A14">A8+1</f>
        <v>6</v>
      </c>
      <c r="B9" s="83" t="s">
        <v>84</v>
      </c>
      <c r="C9" s="87" t="s">
        <v>437</v>
      </c>
      <c r="D9" s="76">
        <v>0.8125</v>
      </c>
      <c r="E9" s="111" t="s">
        <v>68</v>
      </c>
      <c r="F9" s="107" t="s">
        <v>64</v>
      </c>
      <c r="G9" s="112"/>
    </row>
    <row r="10" spans="1:7" ht="26.25" customHeight="1">
      <c r="A10" s="97">
        <f t="shared" si="0"/>
        <v>7</v>
      </c>
      <c r="B10" s="83" t="s">
        <v>24</v>
      </c>
      <c r="C10" s="88" t="s">
        <v>438</v>
      </c>
      <c r="D10" s="76">
        <v>0.4166666666666667</v>
      </c>
      <c r="E10" s="111" t="s">
        <v>61</v>
      </c>
      <c r="F10" s="111" t="s">
        <v>65</v>
      </c>
      <c r="G10" s="112"/>
    </row>
    <row r="11" spans="1:7" ht="26.25" customHeight="1">
      <c r="A11" s="97">
        <f t="shared" si="0"/>
        <v>8</v>
      </c>
      <c r="B11" s="83" t="s">
        <v>79</v>
      </c>
      <c r="C11" s="88" t="s">
        <v>439</v>
      </c>
      <c r="D11" s="76">
        <v>0.8125</v>
      </c>
      <c r="E11" s="111" t="s">
        <v>63</v>
      </c>
      <c r="F11" s="111" t="s">
        <v>293</v>
      </c>
      <c r="G11" s="112"/>
    </row>
    <row r="12" spans="1:7" ht="26.25" customHeight="1">
      <c r="A12" s="167">
        <f t="shared" si="0"/>
        <v>9</v>
      </c>
      <c r="B12" s="111" t="s">
        <v>19</v>
      </c>
      <c r="C12" s="88" t="s">
        <v>440</v>
      </c>
      <c r="D12" s="76">
        <v>0.4166666666666667</v>
      </c>
      <c r="E12" s="111" t="s">
        <v>70</v>
      </c>
      <c r="F12" s="111" t="s">
        <v>53</v>
      </c>
      <c r="G12" s="112"/>
    </row>
    <row r="13" spans="1:7" s="79" customFormat="1" ht="26.25" customHeight="1">
      <c r="A13" s="96">
        <f t="shared" si="0"/>
        <v>10</v>
      </c>
      <c r="B13" s="82" t="s">
        <v>18</v>
      </c>
      <c r="C13" s="89" t="s">
        <v>436</v>
      </c>
      <c r="D13" s="77">
        <v>0.7708333333333334</v>
      </c>
      <c r="E13" s="101" t="s">
        <v>71</v>
      </c>
      <c r="F13" s="101" t="s">
        <v>69</v>
      </c>
      <c r="G13" s="102" t="s">
        <v>56</v>
      </c>
    </row>
    <row r="14" spans="1:7" s="78" customFormat="1" ht="26.25" customHeight="1">
      <c r="A14" s="271">
        <f t="shared" si="0"/>
        <v>11</v>
      </c>
      <c r="B14" s="272" t="s">
        <v>81</v>
      </c>
      <c r="C14" s="273" t="s">
        <v>436</v>
      </c>
      <c r="D14" s="274">
        <v>0.4583333333333333</v>
      </c>
      <c r="E14" s="145" t="s">
        <v>68</v>
      </c>
      <c r="F14" s="145" t="s">
        <v>60</v>
      </c>
      <c r="G14" s="99" t="s">
        <v>293</v>
      </c>
    </row>
    <row r="15" spans="1:7" s="78" customFormat="1" ht="26.25" customHeight="1">
      <c r="A15" s="271"/>
      <c r="B15" s="272"/>
      <c r="C15" s="273"/>
      <c r="D15" s="275"/>
      <c r="E15" s="281" t="s">
        <v>256</v>
      </c>
      <c r="F15" s="282"/>
      <c r="G15" s="283"/>
    </row>
    <row r="16" spans="1:7" ht="26.25" customHeight="1">
      <c r="A16" s="97">
        <f>A14+1</f>
        <v>12</v>
      </c>
      <c r="B16" s="83" t="s">
        <v>83</v>
      </c>
      <c r="C16" s="121" t="s">
        <v>441</v>
      </c>
      <c r="D16" s="76">
        <v>0.2708333333333333</v>
      </c>
      <c r="E16" s="111" t="s">
        <v>56</v>
      </c>
      <c r="F16" s="111" t="s">
        <v>58</v>
      </c>
      <c r="G16" s="112"/>
    </row>
    <row r="17" spans="1:7" ht="26.25" customHeight="1">
      <c r="A17" s="97">
        <f aca="true" t="shared" si="1" ref="A17:A22">A16+1</f>
        <v>13</v>
      </c>
      <c r="B17" s="83" t="s">
        <v>473</v>
      </c>
      <c r="C17" s="87" t="s">
        <v>474</v>
      </c>
      <c r="D17" s="76">
        <v>0.8125</v>
      </c>
      <c r="E17" s="111" t="s">
        <v>59</v>
      </c>
      <c r="F17" s="107" t="s">
        <v>60</v>
      </c>
      <c r="G17" s="112"/>
    </row>
    <row r="18" spans="1:7" ht="26.25" customHeight="1">
      <c r="A18" s="97">
        <f t="shared" si="1"/>
        <v>14</v>
      </c>
      <c r="B18" s="83" t="s">
        <v>475</v>
      </c>
      <c r="C18" s="88" t="s">
        <v>476</v>
      </c>
      <c r="D18" s="76">
        <v>0.4166666666666667</v>
      </c>
      <c r="E18" s="111" t="s">
        <v>477</v>
      </c>
      <c r="F18" s="111" t="s">
        <v>478</v>
      </c>
      <c r="G18" s="112"/>
    </row>
    <row r="19" spans="1:7" ht="26.25" customHeight="1">
      <c r="A19" s="97">
        <f t="shared" si="1"/>
        <v>15</v>
      </c>
      <c r="B19" s="83" t="s">
        <v>479</v>
      </c>
      <c r="C19" s="88" t="s">
        <v>480</v>
      </c>
      <c r="D19" s="76">
        <v>0.8125</v>
      </c>
      <c r="E19" s="111" t="s">
        <v>481</v>
      </c>
      <c r="F19" s="111" t="s">
        <v>482</v>
      </c>
      <c r="G19" s="112"/>
    </row>
    <row r="20" spans="1:7" ht="26.25" customHeight="1">
      <c r="A20" s="97">
        <f t="shared" si="1"/>
        <v>16</v>
      </c>
      <c r="B20" s="83" t="s">
        <v>483</v>
      </c>
      <c r="C20" s="88" t="s">
        <v>484</v>
      </c>
      <c r="D20" s="76">
        <v>0.4166666666666667</v>
      </c>
      <c r="E20" s="111" t="s">
        <v>485</v>
      </c>
      <c r="F20" s="111" t="s">
        <v>486</v>
      </c>
      <c r="G20" s="112"/>
    </row>
    <row r="21" spans="1:7" s="79" customFormat="1" ht="26.25" customHeight="1">
      <c r="A21" s="96">
        <f t="shared" si="1"/>
        <v>17</v>
      </c>
      <c r="B21" s="82" t="s">
        <v>487</v>
      </c>
      <c r="C21" s="89" t="s">
        <v>488</v>
      </c>
      <c r="D21" s="77">
        <v>0.7708333333333334</v>
      </c>
      <c r="E21" s="101" t="s">
        <v>489</v>
      </c>
      <c r="F21" s="101" t="s">
        <v>490</v>
      </c>
      <c r="G21" s="108" t="s">
        <v>491</v>
      </c>
    </row>
    <row r="22" spans="1:7" s="78" customFormat="1" ht="26.25" customHeight="1">
      <c r="A22" s="271">
        <f t="shared" si="1"/>
        <v>18</v>
      </c>
      <c r="B22" s="272" t="s">
        <v>492</v>
      </c>
      <c r="C22" s="273" t="s">
        <v>488</v>
      </c>
      <c r="D22" s="274">
        <v>0.4583333333333333</v>
      </c>
      <c r="E22" s="177" t="s">
        <v>493</v>
      </c>
      <c r="F22" s="145" t="s">
        <v>464</v>
      </c>
      <c r="G22" s="99" t="s">
        <v>494</v>
      </c>
    </row>
    <row r="23" spans="1:7" s="78" customFormat="1" ht="26.25" customHeight="1">
      <c r="A23" s="271"/>
      <c r="B23" s="272"/>
      <c r="C23" s="273"/>
      <c r="D23" s="275"/>
      <c r="E23" s="281" t="s">
        <v>495</v>
      </c>
      <c r="F23" s="282"/>
      <c r="G23" s="283"/>
    </row>
    <row r="24" spans="1:7" ht="26.25" customHeight="1">
      <c r="A24" s="97">
        <f>A22+1</f>
        <v>19</v>
      </c>
      <c r="B24" s="83" t="s">
        <v>83</v>
      </c>
      <c r="C24" s="81" t="s">
        <v>442</v>
      </c>
      <c r="D24" s="76">
        <v>0.2708333333333333</v>
      </c>
      <c r="E24" s="107" t="s">
        <v>58</v>
      </c>
      <c r="F24" s="107" t="s">
        <v>59</v>
      </c>
      <c r="G24" s="112"/>
    </row>
    <row r="25" spans="1:7" ht="26.25" customHeight="1">
      <c r="A25" s="97">
        <f aca="true" t="shared" si="2" ref="A25:A30">A24+1</f>
        <v>20</v>
      </c>
      <c r="B25" s="83" t="s">
        <v>473</v>
      </c>
      <c r="C25" s="81" t="s">
        <v>496</v>
      </c>
      <c r="D25" s="76">
        <v>0.8125</v>
      </c>
      <c r="E25" s="111" t="s">
        <v>497</v>
      </c>
      <c r="F25" s="111" t="s">
        <v>498</v>
      </c>
      <c r="G25" s="112"/>
    </row>
    <row r="26" spans="1:7" ht="26.25" customHeight="1">
      <c r="A26" s="97">
        <f t="shared" si="2"/>
        <v>21</v>
      </c>
      <c r="B26" s="83" t="s">
        <v>499</v>
      </c>
      <c r="C26" s="81" t="s">
        <v>500</v>
      </c>
      <c r="D26" s="76">
        <v>0.4166666666666667</v>
      </c>
      <c r="E26" s="111" t="s">
        <v>501</v>
      </c>
      <c r="F26" s="111" t="s">
        <v>502</v>
      </c>
      <c r="G26" s="112"/>
    </row>
    <row r="27" spans="1:7" ht="26.25" customHeight="1">
      <c r="A27" s="167">
        <f t="shared" si="2"/>
        <v>22</v>
      </c>
      <c r="B27" s="111" t="s">
        <v>503</v>
      </c>
      <c r="C27" s="168" t="s">
        <v>504</v>
      </c>
      <c r="D27" s="76">
        <v>0.8125</v>
      </c>
      <c r="E27" s="111" t="s">
        <v>505</v>
      </c>
      <c r="F27" s="111" t="s">
        <v>506</v>
      </c>
      <c r="G27" s="112"/>
    </row>
    <row r="28" spans="1:7" ht="26.25" customHeight="1">
      <c r="A28" s="97">
        <f t="shared" si="2"/>
        <v>23</v>
      </c>
      <c r="B28" s="83" t="s">
        <v>507</v>
      </c>
      <c r="C28" s="81" t="s">
        <v>508</v>
      </c>
      <c r="D28" s="76">
        <v>0.4166666666666667</v>
      </c>
      <c r="E28" s="111" t="s">
        <v>509</v>
      </c>
      <c r="F28" s="111" t="s">
        <v>510</v>
      </c>
      <c r="G28" s="112"/>
    </row>
    <row r="29" spans="1:7" s="79" customFormat="1" ht="26.25" customHeight="1">
      <c r="A29" s="146">
        <f t="shared" si="2"/>
        <v>24</v>
      </c>
      <c r="B29" s="147" t="s">
        <v>511</v>
      </c>
      <c r="C29" s="148" t="s">
        <v>512</v>
      </c>
      <c r="D29" s="149">
        <v>0.7708333333333334</v>
      </c>
      <c r="E29" s="178" t="s">
        <v>513</v>
      </c>
      <c r="F29" s="101" t="s">
        <v>514</v>
      </c>
      <c r="G29" s="151" t="s">
        <v>515</v>
      </c>
    </row>
    <row r="30" spans="1:7" s="78" customFormat="1" ht="26.25" customHeight="1">
      <c r="A30" s="271">
        <f t="shared" si="2"/>
        <v>25</v>
      </c>
      <c r="B30" s="272" t="s">
        <v>516</v>
      </c>
      <c r="C30" s="273" t="s">
        <v>512</v>
      </c>
      <c r="D30" s="274">
        <v>0.4583333333333333</v>
      </c>
      <c r="E30" s="177" t="s">
        <v>517</v>
      </c>
      <c r="F30" s="145" t="s">
        <v>518</v>
      </c>
      <c r="G30" s="99" t="s">
        <v>519</v>
      </c>
    </row>
    <row r="31" spans="1:7" s="78" customFormat="1" ht="26.25" customHeight="1">
      <c r="A31" s="271"/>
      <c r="B31" s="272"/>
      <c r="C31" s="273"/>
      <c r="D31" s="275"/>
      <c r="E31" s="281" t="s">
        <v>520</v>
      </c>
      <c r="F31" s="282"/>
      <c r="G31" s="283"/>
    </row>
    <row r="32" spans="1:7" ht="26.25" customHeight="1">
      <c r="A32" s="97">
        <f>A30+1</f>
        <v>26</v>
      </c>
      <c r="B32" s="83" t="s">
        <v>521</v>
      </c>
      <c r="C32" s="121" t="s">
        <v>522</v>
      </c>
      <c r="D32" s="76">
        <v>0.2708333333333333</v>
      </c>
      <c r="E32" s="111" t="s">
        <v>513</v>
      </c>
      <c r="F32" s="111" t="s">
        <v>498</v>
      </c>
      <c r="G32" s="112"/>
    </row>
    <row r="33" spans="1:7" ht="26.25" customHeight="1">
      <c r="A33" s="97">
        <f>A32+1</f>
        <v>27</v>
      </c>
      <c r="B33" s="83" t="s">
        <v>473</v>
      </c>
      <c r="C33" s="87" t="s">
        <v>523</v>
      </c>
      <c r="D33" s="76">
        <v>0.8125</v>
      </c>
      <c r="E33" s="111" t="s">
        <v>524</v>
      </c>
      <c r="F33" s="111" t="s">
        <v>519</v>
      </c>
      <c r="G33" s="112"/>
    </row>
    <row r="34" spans="1:7" ht="26.25" customHeight="1">
      <c r="A34" s="97">
        <f>A33+1</f>
        <v>28</v>
      </c>
      <c r="B34" s="83" t="s">
        <v>24</v>
      </c>
      <c r="C34" s="88" t="s">
        <v>443</v>
      </c>
      <c r="D34" s="76">
        <v>0.4166666666666667</v>
      </c>
      <c r="E34" s="111" t="s">
        <v>61</v>
      </c>
      <c r="F34" s="111" t="s">
        <v>361</v>
      </c>
      <c r="G34" s="112"/>
    </row>
    <row r="35" spans="1:7" ht="26.25" customHeight="1">
      <c r="A35" s="97">
        <f>A34+1</f>
        <v>29</v>
      </c>
      <c r="B35" s="83" t="s">
        <v>525</v>
      </c>
      <c r="C35" s="88" t="s">
        <v>526</v>
      </c>
      <c r="D35" s="76">
        <v>0.8125</v>
      </c>
      <c r="E35" s="107" t="s">
        <v>527</v>
      </c>
      <c r="F35" s="111" t="s">
        <v>528</v>
      </c>
      <c r="G35" s="112"/>
    </row>
    <row r="36" spans="1:7" ht="26.25" customHeight="1">
      <c r="A36" s="97">
        <f>A35+1</f>
        <v>30</v>
      </c>
      <c r="B36" s="83" t="s">
        <v>529</v>
      </c>
      <c r="C36" s="88" t="s">
        <v>530</v>
      </c>
      <c r="D36" s="76">
        <v>0.4166666666666667</v>
      </c>
      <c r="E36" s="111" t="s">
        <v>531</v>
      </c>
      <c r="F36" s="111" t="s">
        <v>532</v>
      </c>
      <c r="G36" s="112"/>
    </row>
    <row r="37" spans="1:7" s="79" customFormat="1" ht="26.25" customHeight="1" thickBot="1">
      <c r="A37" s="170">
        <f>A36+1</f>
        <v>31</v>
      </c>
      <c r="B37" s="171" t="s">
        <v>533</v>
      </c>
      <c r="C37" s="172" t="s">
        <v>534</v>
      </c>
      <c r="D37" s="173">
        <v>0.7708333333333334</v>
      </c>
      <c r="E37" s="179" t="s">
        <v>535</v>
      </c>
      <c r="F37" s="174" t="s">
        <v>536</v>
      </c>
      <c r="G37" s="175" t="s">
        <v>537</v>
      </c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538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63" t="s">
        <v>539</v>
      </c>
      <c r="D42" s="264"/>
      <c r="E42" s="264"/>
      <c r="F42" s="264"/>
      <c r="G42" s="264"/>
    </row>
  </sheetData>
  <sheetProtection/>
  <mergeCells count="23">
    <mergeCell ref="A30:A31"/>
    <mergeCell ref="B30:B31"/>
    <mergeCell ref="C30:C31"/>
    <mergeCell ref="D30:D31"/>
    <mergeCell ref="E31:G31"/>
    <mergeCell ref="C42:G42"/>
    <mergeCell ref="A14:A15"/>
    <mergeCell ref="B14:B15"/>
    <mergeCell ref="C14:C15"/>
    <mergeCell ref="D14:D15"/>
    <mergeCell ref="E15:G15"/>
    <mergeCell ref="A22:A23"/>
    <mergeCell ref="B22:B23"/>
    <mergeCell ref="C22:C23"/>
    <mergeCell ref="D22:D23"/>
    <mergeCell ref="E23:G23"/>
    <mergeCell ref="A1:F1"/>
    <mergeCell ref="F2:G2"/>
    <mergeCell ref="A6:A7"/>
    <mergeCell ref="B6:B7"/>
    <mergeCell ref="C6:C7"/>
    <mergeCell ref="D6:D7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41"/>
  <sheetViews>
    <sheetView zoomScale="70" zoomScaleNormal="70" zoomScalePageLayoutView="0" workbookViewId="0" topLeftCell="A1">
      <selection activeCell="C41" sqref="C41:G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372</v>
      </c>
      <c r="B1" s="278"/>
      <c r="C1" s="278"/>
      <c r="D1" s="278"/>
      <c r="E1" s="278"/>
      <c r="F1" s="278"/>
      <c r="G1" s="122" t="s">
        <v>429</v>
      </c>
    </row>
    <row r="2" spans="1:7" s="79" customFormat="1" ht="40.5" customHeight="1">
      <c r="A2" s="103" t="s">
        <v>73</v>
      </c>
      <c r="B2" s="160" t="s">
        <v>74</v>
      </c>
      <c r="C2" s="160" t="s">
        <v>75</v>
      </c>
      <c r="D2" s="160" t="s">
        <v>105</v>
      </c>
      <c r="E2" s="160" t="s">
        <v>76</v>
      </c>
      <c r="F2" s="279" t="s">
        <v>77</v>
      </c>
      <c r="G2" s="280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433</v>
      </c>
      <c r="G7" s="102" t="s">
        <v>70</v>
      </c>
    </row>
    <row r="8" spans="1:7" s="78" customFormat="1" ht="26.25" customHeight="1">
      <c r="A8" s="271">
        <f>A7+1</f>
        <v>6</v>
      </c>
      <c r="B8" s="272" t="s">
        <v>81</v>
      </c>
      <c r="C8" s="273" t="s">
        <v>378</v>
      </c>
      <c r="D8" s="274">
        <v>0.4583333333333333</v>
      </c>
      <c r="E8" s="159" t="s">
        <v>51</v>
      </c>
      <c r="F8" s="145" t="s">
        <v>434</v>
      </c>
      <c r="G8" s="99" t="s">
        <v>293</v>
      </c>
    </row>
    <row r="9" spans="1:7" s="78" customFormat="1" ht="26.25" customHeight="1">
      <c r="A9" s="271"/>
      <c r="B9" s="272"/>
      <c r="C9" s="273"/>
      <c r="D9" s="275"/>
      <c r="E9" s="281" t="s">
        <v>256</v>
      </c>
      <c r="F9" s="282"/>
      <c r="G9" s="283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71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383</v>
      </c>
      <c r="D14" s="164">
        <v>0.4166666666666667</v>
      </c>
      <c r="E14" s="162" t="s">
        <v>70</v>
      </c>
      <c r="F14" s="162" t="s">
        <v>53</v>
      </c>
      <c r="G14" s="165" t="s">
        <v>361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360</v>
      </c>
      <c r="F15" s="107" t="s">
        <v>431</v>
      </c>
      <c r="G15" s="102" t="s">
        <v>60</v>
      </c>
    </row>
    <row r="16" spans="1:7" s="78" customFormat="1" ht="26.25" customHeight="1">
      <c r="A16" s="271">
        <f t="shared" si="0"/>
        <v>13</v>
      </c>
      <c r="B16" s="272" t="s">
        <v>81</v>
      </c>
      <c r="C16" s="273" t="s">
        <v>384</v>
      </c>
      <c r="D16" s="274">
        <v>0.4583333333333333</v>
      </c>
      <c r="E16" s="107" t="s">
        <v>430</v>
      </c>
      <c r="F16" s="145" t="s">
        <v>69</v>
      </c>
      <c r="G16" s="108" t="s">
        <v>432</v>
      </c>
    </row>
    <row r="17" spans="1:7" s="78" customFormat="1" ht="26.25" customHeight="1">
      <c r="A17" s="271"/>
      <c r="B17" s="272"/>
      <c r="C17" s="273"/>
      <c r="D17" s="275"/>
      <c r="E17" s="281" t="s">
        <v>256</v>
      </c>
      <c r="F17" s="282"/>
      <c r="G17" s="283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07" t="s">
        <v>432</v>
      </c>
      <c r="F18" s="107" t="s">
        <v>430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63</v>
      </c>
      <c r="F21" s="111" t="s">
        <v>64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51</v>
      </c>
      <c r="F23" s="101" t="s">
        <v>69</v>
      </c>
      <c r="G23" s="102" t="s">
        <v>68</v>
      </c>
    </row>
    <row r="24" spans="1:7" s="78" customFormat="1" ht="26.25" customHeight="1">
      <c r="A24" s="271">
        <f t="shared" si="1"/>
        <v>20</v>
      </c>
      <c r="B24" s="272" t="s">
        <v>81</v>
      </c>
      <c r="C24" s="273" t="s">
        <v>390</v>
      </c>
      <c r="D24" s="274">
        <v>0.4583333333333333</v>
      </c>
      <c r="E24" s="159" t="s">
        <v>71</v>
      </c>
      <c r="F24" s="145" t="s">
        <v>52</v>
      </c>
      <c r="G24" s="99" t="s">
        <v>60</v>
      </c>
    </row>
    <row r="25" spans="1:7" s="78" customFormat="1" ht="26.25" customHeight="1">
      <c r="A25" s="271"/>
      <c r="B25" s="272"/>
      <c r="C25" s="273"/>
      <c r="D25" s="275"/>
      <c r="E25" s="281" t="s">
        <v>256</v>
      </c>
      <c r="F25" s="282"/>
      <c r="G25" s="283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63</v>
      </c>
      <c r="F27" s="111" t="s">
        <v>60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394</v>
      </c>
      <c r="D29" s="164">
        <v>0.8125</v>
      </c>
      <c r="E29" s="162" t="s">
        <v>56</v>
      </c>
      <c r="F29" s="162" t="s">
        <v>52</v>
      </c>
      <c r="G29" s="165" t="s">
        <v>64</v>
      </c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360</v>
      </c>
      <c r="F31" s="101" t="s">
        <v>52</v>
      </c>
      <c r="G31" s="151" t="s">
        <v>58</v>
      </c>
    </row>
    <row r="32" spans="1:7" s="78" customFormat="1" ht="26.25" customHeight="1">
      <c r="A32" s="271">
        <f t="shared" si="2"/>
        <v>27</v>
      </c>
      <c r="B32" s="272" t="s">
        <v>81</v>
      </c>
      <c r="C32" s="273" t="s">
        <v>396</v>
      </c>
      <c r="D32" s="274">
        <v>0.4583333333333333</v>
      </c>
      <c r="E32" s="159" t="s">
        <v>51</v>
      </c>
      <c r="F32" s="145" t="s">
        <v>69</v>
      </c>
      <c r="G32" s="99" t="s">
        <v>60</v>
      </c>
    </row>
    <row r="33" spans="1:7" s="78" customFormat="1" ht="26.25" customHeight="1">
      <c r="A33" s="271"/>
      <c r="B33" s="272"/>
      <c r="C33" s="273"/>
      <c r="D33" s="275"/>
      <c r="E33" s="281" t="s">
        <v>256</v>
      </c>
      <c r="F33" s="282"/>
      <c r="G33" s="283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398</v>
      </c>
      <c r="D35" s="164">
        <v>0.8125</v>
      </c>
      <c r="E35" s="162" t="s">
        <v>59</v>
      </c>
      <c r="F35" s="162" t="s">
        <v>64</v>
      </c>
      <c r="G35" s="165" t="s">
        <v>293</v>
      </c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3" t="s">
        <v>428</v>
      </c>
      <c r="D41" s="264"/>
      <c r="E41" s="264"/>
      <c r="F41" s="264"/>
      <c r="G41" s="264"/>
    </row>
  </sheetData>
  <sheetProtection/>
  <mergeCells count="23">
    <mergeCell ref="A32:A33"/>
    <mergeCell ref="B32:B33"/>
    <mergeCell ref="C32:C33"/>
    <mergeCell ref="D32:D33"/>
    <mergeCell ref="E33:G33"/>
    <mergeCell ref="C41:G41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1:F1"/>
    <mergeCell ref="F2:G2"/>
    <mergeCell ref="A8:A9"/>
    <mergeCell ref="B8:B9"/>
    <mergeCell ref="C8:C9"/>
    <mergeCell ref="D8:D9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41"/>
  <sheetViews>
    <sheetView zoomScale="70" zoomScaleNormal="70" zoomScalePageLayoutView="0" workbookViewId="0" topLeftCell="A19">
      <selection activeCell="E26" sqref="E2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372</v>
      </c>
      <c r="B1" s="278"/>
      <c r="C1" s="278"/>
      <c r="D1" s="278"/>
      <c r="E1" s="278"/>
      <c r="F1" s="278"/>
      <c r="G1" s="122" t="s">
        <v>419</v>
      </c>
    </row>
    <row r="2" spans="1:7" s="79" customFormat="1" ht="40.5" customHeight="1">
      <c r="A2" s="103" t="s">
        <v>73</v>
      </c>
      <c r="B2" s="156" t="s">
        <v>74</v>
      </c>
      <c r="C2" s="156" t="s">
        <v>75</v>
      </c>
      <c r="D2" s="156" t="s">
        <v>105</v>
      </c>
      <c r="E2" s="156" t="s">
        <v>76</v>
      </c>
      <c r="F2" s="279" t="s">
        <v>77</v>
      </c>
      <c r="G2" s="280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52</v>
      </c>
      <c r="G7" s="102" t="s">
        <v>70</v>
      </c>
    </row>
    <row r="8" spans="1:7" s="78" customFormat="1" ht="26.25" customHeight="1">
      <c r="A8" s="271">
        <f>A7+1</f>
        <v>6</v>
      </c>
      <c r="B8" s="272" t="s">
        <v>81</v>
      </c>
      <c r="C8" s="273" t="s">
        <v>378</v>
      </c>
      <c r="D8" s="274">
        <v>0.4583333333333333</v>
      </c>
      <c r="E8" s="157" t="s">
        <v>51</v>
      </c>
      <c r="F8" s="145" t="s">
        <v>69</v>
      </c>
      <c r="G8" s="99" t="s">
        <v>293</v>
      </c>
    </row>
    <row r="9" spans="1:7" s="78" customFormat="1" ht="26.25" customHeight="1">
      <c r="A9" s="271"/>
      <c r="B9" s="272"/>
      <c r="C9" s="273"/>
      <c r="D9" s="275"/>
      <c r="E9" s="281" t="s">
        <v>256</v>
      </c>
      <c r="F9" s="282"/>
      <c r="G9" s="283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420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383</v>
      </c>
      <c r="D14" s="164">
        <v>0.4166666666666667</v>
      </c>
      <c r="E14" s="162" t="s">
        <v>70</v>
      </c>
      <c r="F14" s="162" t="s">
        <v>53</v>
      </c>
      <c r="G14" s="165" t="s">
        <v>421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422</v>
      </c>
      <c r="F15" s="101" t="s">
        <v>68</v>
      </c>
      <c r="G15" s="102" t="s">
        <v>60</v>
      </c>
    </row>
    <row r="16" spans="1:7" s="78" customFormat="1" ht="26.25" customHeight="1">
      <c r="A16" s="271">
        <f t="shared" si="0"/>
        <v>13</v>
      </c>
      <c r="B16" s="272" t="s">
        <v>81</v>
      </c>
      <c r="C16" s="273" t="s">
        <v>384</v>
      </c>
      <c r="D16" s="274">
        <v>0.4583333333333333</v>
      </c>
      <c r="E16" s="107"/>
      <c r="F16" s="145" t="s">
        <v>69</v>
      </c>
      <c r="G16" s="99" t="s">
        <v>58</v>
      </c>
    </row>
    <row r="17" spans="1:7" s="78" customFormat="1" ht="26.25" customHeight="1">
      <c r="A17" s="271"/>
      <c r="B17" s="272"/>
      <c r="C17" s="273"/>
      <c r="D17" s="275"/>
      <c r="E17" s="281" t="s">
        <v>256</v>
      </c>
      <c r="F17" s="282"/>
      <c r="G17" s="283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11" t="s">
        <v>420</v>
      </c>
      <c r="F18" s="111" t="s">
        <v>56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63</v>
      </c>
      <c r="F21" s="111" t="s">
        <v>423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51</v>
      </c>
      <c r="F23" s="101" t="s">
        <v>424</v>
      </c>
      <c r="G23" s="102" t="s">
        <v>68</v>
      </c>
    </row>
    <row r="24" spans="1:7" s="78" customFormat="1" ht="26.25" customHeight="1">
      <c r="A24" s="271">
        <f t="shared" si="1"/>
        <v>20</v>
      </c>
      <c r="B24" s="272" t="s">
        <v>81</v>
      </c>
      <c r="C24" s="273" t="s">
        <v>390</v>
      </c>
      <c r="D24" s="274">
        <v>0.4583333333333333</v>
      </c>
      <c r="E24" s="157" t="s">
        <v>71</v>
      </c>
      <c r="F24" s="145" t="s">
        <v>425</v>
      </c>
      <c r="G24" s="99" t="s">
        <v>60</v>
      </c>
    </row>
    <row r="25" spans="1:7" s="78" customFormat="1" ht="26.25" customHeight="1">
      <c r="A25" s="271"/>
      <c r="B25" s="272"/>
      <c r="C25" s="273"/>
      <c r="D25" s="275"/>
      <c r="E25" s="281" t="s">
        <v>256</v>
      </c>
      <c r="F25" s="282"/>
      <c r="G25" s="283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63</v>
      </c>
      <c r="F27" s="111" t="s">
        <v>426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394</v>
      </c>
      <c r="D29" s="164">
        <v>0.8125</v>
      </c>
      <c r="E29" s="162" t="s">
        <v>56</v>
      </c>
      <c r="F29" s="162" t="s">
        <v>425</v>
      </c>
      <c r="G29" s="165" t="s">
        <v>423</v>
      </c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422</v>
      </c>
      <c r="F31" s="101" t="s">
        <v>52</v>
      </c>
      <c r="G31" s="151" t="s">
        <v>58</v>
      </c>
    </row>
    <row r="32" spans="1:7" s="78" customFormat="1" ht="26.25" customHeight="1">
      <c r="A32" s="271">
        <f t="shared" si="2"/>
        <v>27</v>
      </c>
      <c r="B32" s="272" t="s">
        <v>81</v>
      </c>
      <c r="C32" s="273" t="s">
        <v>396</v>
      </c>
      <c r="D32" s="274">
        <v>0.4583333333333333</v>
      </c>
      <c r="E32" s="157" t="s">
        <v>51</v>
      </c>
      <c r="F32" s="145" t="s">
        <v>69</v>
      </c>
      <c r="G32" s="99" t="s">
        <v>60</v>
      </c>
    </row>
    <row r="33" spans="1:7" s="78" customFormat="1" ht="26.25" customHeight="1">
      <c r="A33" s="271"/>
      <c r="B33" s="272"/>
      <c r="C33" s="273"/>
      <c r="D33" s="275"/>
      <c r="E33" s="281" t="s">
        <v>256</v>
      </c>
      <c r="F33" s="282"/>
      <c r="G33" s="283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398</v>
      </c>
      <c r="D35" s="164">
        <v>0.8125</v>
      </c>
      <c r="E35" s="162" t="s">
        <v>59</v>
      </c>
      <c r="F35" s="162" t="s">
        <v>64</v>
      </c>
      <c r="G35" s="165" t="s">
        <v>427</v>
      </c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3" t="s">
        <v>428</v>
      </c>
      <c r="D41" s="264"/>
      <c r="E41" s="264"/>
      <c r="F41" s="264"/>
      <c r="G41" s="264"/>
    </row>
  </sheetData>
  <sheetProtection/>
  <mergeCells count="23">
    <mergeCell ref="A1:F1"/>
    <mergeCell ref="F2:G2"/>
    <mergeCell ref="A8:A9"/>
    <mergeCell ref="B8:B9"/>
    <mergeCell ref="C8:C9"/>
    <mergeCell ref="D8:D9"/>
    <mergeCell ref="E9:G9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32:A33"/>
    <mergeCell ref="B32:B33"/>
    <mergeCell ref="C32:C33"/>
    <mergeCell ref="D32:D33"/>
    <mergeCell ref="E33:G33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1"/>
  <sheetViews>
    <sheetView zoomScale="70" zoomScaleNormal="70" zoomScalePageLayoutView="0" workbookViewId="0" topLeftCell="A7">
      <selection activeCell="L32" sqref="L3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372</v>
      </c>
      <c r="B1" s="278"/>
      <c r="C1" s="278"/>
      <c r="D1" s="278"/>
      <c r="E1" s="278"/>
      <c r="F1" s="278"/>
      <c r="G1" s="122" t="s">
        <v>371</v>
      </c>
    </row>
    <row r="2" spans="1:7" s="79" customFormat="1" ht="40.5" customHeight="1">
      <c r="A2" s="103" t="s">
        <v>73</v>
      </c>
      <c r="B2" s="155" t="s">
        <v>74</v>
      </c>
      <c r="C2" s="155" t="s">
        <v>75</v>
      </c>
      <c r="D2" s="155" t="s">
        <v>105</v>
      </c>
      <c r="E2" s="155" t="s">
        <v>76</v>
      </c>
      <c r="F2" s="279" t="s">
        <v>77</v>
      </c>
      <c r="G2" s="280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401</v>
      </c>
      <c r="F3" s="111" t="s">
        <v>402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403</v>
      </c>
      <c r="F4" s="111" t="s">
        <v>404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405</v>
      </c>
      <c r="F6" s="111" t="s">
        <v>406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407</v>
      </c>
      <c r="G7" s="102" t="s">
        <v>408</v>
      </c>
    </row>
    <row r="8" spans="1:7" s="78" customFormat="1" ht="26.25" customHeight="1">
      <c r="A8" s="271">
        <f>A7+1</f>
        <v>6</v>
      </c>
      <c r="B8" s="272" t="s">
        <v>81</v>
      </c>
      <c r="C8" s="273" t="s">
        <v>378</v>
      </c>
      <c r="D8" s="274">
        <v>0.4583333333333333</v>
      </c>
      <c r="E8" s="154" t="s">
        <v>409</v>
      </c>
      <c r="F8" s="145" t="s">
        <v>410</v>
      </c>
      <c r="G8" s="99" t="s">
        <v>411</v>
      </c>
    </row>
    <row r="9" spans="1:7" s="78" customFormat="1" ht="26.25" customHeight="1">
      <c r="A9" s="271"/>
      <c r="B9" s="272"/>
      <c r="C9" s="273"/>
      <c r="D9" s="275"/>
      <c r="E9" s="281" t="s">
        <v>256</v>
      </c>
      <c r="F9" s="282"/>
      <c r="G9" s="283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405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412</v>
      </c>
      <c r="F11" s="111" t="s">
        <v>402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403</v>
      </c>
      <c r="F12" s="111" t="s">
        <v>413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401</v>
      </c>
      <c r="F13" s="111" t="s">
        <v>411</v>
      </c>
      <c r="G13" s="112"/>
    </row>
    <row r="14" spans="1:7" ht="26.25" customHeight="1">
      <c r="A14" s="97">
        <f t="shared" si="0"/>
        <v>11</v>
      </c>
      <c r="B14" s="83" t="s">
        <v>19</v>
      </c>
      <c r="C14" s="88" t="s">
        <v>383</v>
      </c>
      <c r="D14" s="76">
        <v>0.4166666666666667</v>
      </c>
      <c r="E14" s="111" t="s">
        <v>408</v>
      </c>
      <c r="F14" s="111" t="s">
        <v>406</v>
      </c>
      <c r="G14" s="112"/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414</v>
      </c>
      <c r="F15" s="101" t="s">
        <v>415</v>
      </c>
      <c r="G15" s="102" t="s">
        <v>416</v>
      </c>
    </row>
    <row r="16" spans="1:7" s="78" customFormat="1" ht="26.25" customHeight="1">
      <c r="A16" s="271">
        <f t="shared" si="0"/>
        <v>13</v>
      </c>
      <c r="B16" s="272" t="s">
        <v>81</v>
      </c>
      <c r="C16" s="273" t="s">
        <v>384</v>
      </c>
      <c r="D16" s="274">
        <v>0.4583333333333333</v>
      </c>
      <c r="E16" s="154" t="s">
        <v>401</v>
      </c>
      <c r="F16" s="145" t="s">
        <v>410</v>
      </c>
      <c r="G16" s="99" t="s">
        <v>413</v>
      </c>
    </row>
    <row r="17" spans="1:7" s="78" customFormat="1" ht="26.25" customHeight="1">
      <c r="A17" s="271"/>
      <c r="B17" s="272"/>
      <c r="C17" s="273"/>
      <c r="D17" s="275"/>
      <c r="E17" s="281" t="s">
        <v>256</v>
      </c>
      <c r="F17" s="282"/>
      <c r="G17" s="283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11" t="s">
        <v>405</v>
      </c>
      <c r="F18" s="111" t="s">
        <v>412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415</v>
      </c>
      <c r="F19" s="111" t="s">
        <v>417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403</v>
      </c>
      <c r="F20" s="111" t="s">
        <v>404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401</v>
      </c>
      <c r="F21" s="111" t="s">
        <v>416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408</v>
      </c>
      <c r="F22" s="111" t="s">
        <v>406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409</v>
      </c>
      <c r="F23" s="101" t="s">
        <v>407</v>
      </c>
      <c r="G23" s="102" t="s">
        <v>415</v>
      </c>
    </row>
    <row r="24" spans="1:7" s="78" customFormat="1" ht="26.25" customHeight="1">
      <c r="A24" s="271">
        <f t="shared" si="1"/>
        <v>20</v>
      </c>
      <c r="B24" s="272" t="s">
        <v>81</v>
      </c>
      <c r="C24" s="273" t="s">
        <v>390</v>
      </c>
      <c r="D24" s="274">
        <v>0.4583333333333333</v>
      </c>
      <c r="E24" s="154" t="s">
        <v>414</v>
      </c>
      <c r="F24" s="145" t="s">
        <v>410</v>
      </c>
      <c r="G24" s="99" t="s">
        <v>416</v>
      </c>
    </row>
    <row r="25" spans="1:7" s="78" customFormat="1" ht="26.25" customHeight="1">
      <c r="A25" s="271"/>
      <c r="B25" s="272"/>
      <c r="C25" s="273"/>
      <c r="D25" s="275"/>
      <c r="E25" s="281" t="s">
        <v>256</v>
      </c>
      <c r="F25" s="282"/>
      <c r="G25" s="283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417</v>
      </c>
      <c r="F26" s="111" t="s">
        <v>413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401</v>
      </c>
      <c r="F27" s="111" t="s">
        <v>402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403</v>
      </c>
      <c r="F28" s="107" t="s">
        <v>418</v>
      </c>
      <c r="G28" s="112"/>
    </row>
    <row r="29" spans="1:7" ht="26.25" customHeight="1">
      <c r="A29" s="97">
        <f t="shared" si="2"/>
        <v>24</v>
      </c>
      <c r="B29" s="83" t="s">
        <v>79</v>
      </c>
      <c r="C29" s="81" t="s">
        <v>394</v>
      </c>
      <c r="D29" s="76">
        <v>0.8125</v>
      </c>
      <c r="E29" s="111" t="s">
        <v>412</v>
      </c>
      <c r="F29" s="111" t="s">
        <v>411</v>
      </c>
      <c r="G29" s="112"/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408</v>
      </c>
      <c r="F30" s="111" t="s">
        <v>406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414</v>
      </c>
      <c r="F31" s="101" t="s">
        <v>407</v>
      </c>
      <c r="G31" s="151" t="s">
        <v>413</v>
      </c>
    </row>
    <row r="32" spans="1:7" s="78" customFormat="1" ht="26.25" customHeight="1">
      <c r="A32" s="271">
        <f t="shared" si="2"/>
        <v>27</v>
      </c>
      <c r="B32" s="272" t="s">
        <v>81</v>
      </c>
      <c r="C32" s="273" t="s">
        <v>396</v>
      </c>
      <c r="D32" s="274">
        <v>0.4583333333333333</v>
      </c>
      <c r="E32" s="154" t="s">
        <v>409</v>
      </c>
      <c r="F32" s="145" t="s">
        <v>410</v>
      </c>
      <c r="G32" s="99" t="s">
        <v>416</v>
      </c>
    </row>
    <row r="33" spans="1:7" s="78" customFormat="1" ht="26.25" customHeight="1">
      <c r="A33" s="271"/>
      <c r="B33" s="272"/>
      <c r="C33" s="273"/>
      <c r="D33" s="275"/>
      <c r="E33" s="281" t="s">
        <v>256</v>
      </c>
      <c r="F33" s="282"/>
      <c r="G33" s="283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412</v>
      </c>
      <c r="F34" s="111" t="s">
        <v>413</v>
      </c>
      <c r="G34" s="112"/>
    </row>
    <row r="35" spans="1:7" ht="26.25" customHeight="1">
      <c r="A35" s="97">
        <f>A34+1</f>
        <v>29</v>
      </c>
      <c r="B35" s="83" t="s">
        <v>84</v>
      </c>
      <c r="C35" s="81" t="s">
        <v>398</v>
      </c>
      <c r="D35" s="76">
        <v>0.8125</v>
      </c>
      <c r="E35" s="111" t="s">
        <v>417</v>
      </c>
      <c r="F35" s="111" t="s">
        <v>402</v>
      </c>
      <c r="G35" s="112"/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58" t="s">
        <v>418</v>
      </c>
      <c r="F36" s="127" t="s">
        <v>404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9" t="s">
        <v>363</v>
      </c>
      <c r="D41" s="300"/>
      <c r="E41" s="300"/>
      <c r="F41" s="300"/>
      <c r="G41" s="300"/>
    </row>
  </sheetData>
  <sheetProtection/>
  <mergeCells count="23">
    <mergeCell ref="C41:G41"/>
    <mergeCell ref="A24:A25"/>
    <mergeCell ref="B24:B25"/>
    <mergeCell ref="C24:C25"/>
    <mergeCell ref="D24:D25"/>
    <mergeCell ref="E25:G25"/>
    <mergeCell ref="A32:A33"/>
    <mergeCell ref="A1:F1"/>
    <mergeCell ref="F2:G2"/>
    <mergeCell ref="E33:G33"/>
    <mergeCell ref="A8:A9"/>
    <mergeCell ref="B8:B9"/>
    <mergeCell ref="C8:C9"/>
    <mergeCell ref="B16:B17"/>
    <mergeCell ref="C16:C17"/>
    <mergeCell ref="D16:D17"/>
    <mergeCell ref="D8:D9"/>
    <mergeCell ref="E9:G9"/>
    <mergeCell ref="A16:A17"/>
    <mergeCell ref="B32:B33"/>
    <mergeCell ref="C32:C33"/>
    <mergeCell ref="D32:D33"/>
    <mergeCell ref="E17:G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3"/>
  <sheetViews>
    <sheetView zoomScale="70" zoomScaleNormal="70" zoomScalePageLayoutView="0" workbookViewId="0" topLeftCell="A1">
      <selection activeCell="L20" sqref="L2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341</v>
      </c>
      <c r="B1" s="278"/>
      <c r="C1" s="278"/>
      <c r="D1" s="278"/>
      <c r="E1" s="278"/>
      <c r="F1" s="278"/>
      <c r="G1" s="122" t="s">
        <v>370</v>
      </c>
    </row>
    <row r="2" spans="1:7" s="79" customFormat="1" ht="40.5" customHeight="1">
      <c r="A2" s="103" t="s">
        <v>73</v>
      </c>
      <c r="B2" s="153" t="s">
        <v>74</v>
      </c>
      <c r="C2" s="153" t="s">
        <v>75</v>
      </c>
      <c r="D2" s="153" t="s">
        <v>105</v>
      </c>
      <c r="E2" s="153" t="s">
        <v>76</v>
      </c>
      <c r="F2" s="279" t="s">
        <v>77</v>
      </c>
      <c r="G2" s="280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51</v>
      </c>
      <c r="F3" s="101" t="s">
        <v>52</v>
      </c>
      <c r="G3" s="102" t="s">
        <v>60</v>
      </c>
    </row>
    <row r="4" spans="1:7" s="78" customFormat="1" ht="26.25" customHeight="1">
      <c r="A4" s="271">
        <v>2</v>
      </c>
      <c r="B4" s="272" t="s">
        <v>81</v>
      </c>
      <c r="C4" s="301" t="s">
        <v>316</v>
      </c>
      <c r="D4" s="274">
        <v>0.4583333333333333</v>
      </c>
      <c r="E4" s="145" t="s">
        <v>68</v>
      </c>
      <c r="F4" s="145" t="s">
        <v>69</v>
      </c>
      <c r="G4" s="99" t="s">
        <v>293</v>
      </c>
    </row>
    <row r="5" spans="1:7" s="78" customFormat="1" ht="26.25" customHeight="1">
      <c r="A5" s="271"/>
      <c r="B5" s="272"/>
      <c r="C5" s="301"/>
      <c r="D5" s="275"/>
      <c r="E5" s="281"/>
      <c r="F5" s="282"/>
      <c r="G5" s="283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366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66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61</v>
      </c>
      <c r="F8" s="111" t="s">
        <v>58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63</v>
      </c>
      <c r="F9" s="116" t="s">
        <v>60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53</v>
      </c>
      <c r="G10" s="112"/>
    </row>
    <row r="11" spans="1:7" s="79" customFormat="1" ht="27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7" t="s">
        <v>367</v>
      </c>
      <c r="G11" s="102" t="s">
        <v>293</v>
      </c>
    </row>
    <row r="12" spans="1:7" s="78" customFormat="1" ht="26.25" customHeight="1">
      <c r="A12" s="271">
        <f>A11+1</f>
        <v>9</v>
      </c>
      <c r="B12" s="272" t="s">
        <v>81</v>
      </c>
      <c r="C12" s="273" t="s">
        <v>321</v>
      </c>
      <c r="D12" s="274">
        <v>0.4583333333333333</v>
      </c>
      <c r="E12" s="152" t="s">
        <v>63</v>
      </c>
      <c r="F12" s="145" t="s">
        <v>69</v>
      </c>
      <c r="G12" s="108" t="s">
        <v>66</v>
      </c>
    </row>
    <row r="13" spans="1:7" s="78" customFormat="1" ht="26.25" customHeight="1">
      <c r="A13" s="271"/>
      <c r="B13" s="272"/>
      <c r="C13" s="273"/>
      <c r="D13" s="275"/>
      <c r="E13" s="281"/>
      <c r="F13" s="282"/>
      <c r="G13" s="283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368</v>
      </c>
      <c r="F14" s="111" t="s">
        <v>366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68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61</v>
      </c>
      <c r="F16" s="111" t="s">
        <v>58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369</v>
      </c>
      <c r="F17" s="111" t="s">
        <v>60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53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52</v>
      </c>
      <c r="G19" s="102" t="s">
        <v>60</v>
      </c>
    </row>
    <row r="20" spans="1:7" s="78" customFormat="1" ht="26.25" customHeight="1">
      <c r="A20" s="271">
        <f t="shared" si="0"/>
        <v>16</v>
      </c>
      <c r="B20" s="272" t="s">
        <v>81</v>
      </c>
      <c r="C20" s="273" t="s">
        <v>328</v>
      </c>
      <c r="D20" s="274">
        <v>0.4583333333333333</v>
      </c>
      <c r="E20" s="152" t="s">
        <v>63</v>
      </c>
      <c r="F20" s="145" t="s">
        <v>69</v>
      </c>
      <c r="G20" s="99" t="s">
        <v>293</v>
      </c>
    </row>
    <row r="21" spans="1:7" s="78" customFormat="1" ht="26.25" customHeight="1">
      <c r="A21" s="271"/>
      <c r="B21" s="272"/>
      <c r="C21" s="273"/>
      <c r="D21" s="275"/>
      <c r="E21" s="281"/>
      <c r="F21" s="282"/>
      <c r="G21" s="283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57</v>
      </c>
      <c r="F22" s="111" t="s">
        <v>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68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61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66</v>
      </c>
      <c r="F25" s="111" t="s">
        <v>56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53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68</v>
      </c>
      <c r="F27" s="101" t="s">
        <v>52</v>
      </c>
      <c r="G27" s="102" t="s">
        <v>293</v>
      </c>
    </row>
    <row r="28" spans="1:7" s="78" customFormat="1" ht="26.25" customHeight="1">
      <c r="A28" s="271">
        <f t="shared" si="1"/>
        <v>23</v>
      </c>
      <c r="B28" s="272" t="s">
        <v>81</v>
      </c>
      <c r="C28" s="273" t="s">
        <v>334</v>
      </c>
      <c r="D28" s="274">
        <v>0.4583333333333333</v>
      </c>
      <c r="E28" s="152" t="s">
        <v>51</v>
      </c>
      <c r="F28" s="145" t="s">
        <v>69</v>
      </c>
      <c r="G28" s="99" t="s">
        <v>60</v>
      </c>
    </row>
    <row r="29" spans="1:7" s="78" customFormat="1" ht="26.25" customHeight="1">
      <c r="A29" s="271"/>
      <c r="B29" s="272"/>
      <c r="C29" s="273"/>
      <c r="D29" s="275"/>
      <c r="E29" s="281"/>
      <c r="F29" s="282"/>
      <c r="G29" s="283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368</v>
      </c>
      <c r="F30" s="111" t="s">
        <v>58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56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61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66</v>
      </c>
      <c r="F33" s="111" t="s">
        <v>293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53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51</v>
      </c>
      <c r="F35" s="101" t="s">
        <v>52</v>
      </c>
      <c r="G35" s="151" t="s">
        <v>56</v>
      </c>
    </row>
    <row r="36" spans="1:7" s="78" customFormat="1" ht="26.25" customHeight="1">
      <c r="A36" s="271">
        <f t="shared" si="2"/>
        <v>30</v>
      </c>
      <c r="B36" s="272" t="s">
        <v>81</v>
      </c>
      <c r="C36" s="273" t="s">
        <v>340</v>
      </c>
      <c r="D36" s="274">
        <v>0.4583333333333333</v>
      </c>
      <c r="E36" s="152" t="s">
        <v>63</v>
      </c>
      <c r="F36" s="145" t="s">
        <v>69</v>
      </c>
      <c r="G36" s="99" t="s">
        <v>293</v>
      </c>
    </row>
    <row r="37" spans="1:7" s="78" customFormat="1" ht="26.25" customHeight="1">
      <c r="A37" s="271"/>
      <c r="B37" s="272"/>
      <c r="C37" s="273"/>
      <c r="D37" s="275"/>
      <c r="E37" s="281"/>
      <c r="F37" s="282"/>
      <c r="G37" s="283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57</v>
      </c>
      <c r="F38" s="127" t="s">
        <v>58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9" t="s">
        <v>363</v>
      </c>
      <c r="D43" s="300"/>
      <c r="E43" s="300"/>
      <c r="F43" s="300"/>
      <c r="G43" s="300"/>
    </row>
  </sheetData>
  <sheetProtection/>
  <mergeCells count="28">
    <mergeCell ref="E21:G21"/>
    <mergeCell ref="A1:F1"/>
    <mergeCell ref="F2:G2"/>
    <mergeCell ref="A4:A5"/>
    <mergeCell ref="B4:B5"/>
    <mergeCell ref="C4:C5"/>
    <mergeCell ref="D4:D5"/>
    <mergeCell ref="E5:G5"/>
    <mergeCell ref="E37:G37"/>
    <mergeCell ref="A12:A13"/>
    <mergeCell ref="B12:B13"/>
    <mergeCell ref="C12:C13"/>
    <mergeCell ref="D12:D13"/>
    <mergeCell ref="E13:G13"/>
    <mergeCell ref="A20:A21"/>
    <mergeCell ref="B20:B21"/>
    <mergeCell ref="C20:C21"/>
    <mergeCell ref="D20:D21"/>
    <mergeCell ref="C43:G43"/>
    <mergeCell ref="A28:A29"/>
    <mergeCell ref="B28:B29"/>
    <mergeCell ref="C28:C29"/>
    <mergeCell ref="D28:D29"/>
    <mergeCell ref="E29:G29"/>
    <mergeCell ref="A36:A37"/>
    <mergeCell ref="B36:B37"/>
    <mergeCell ref="C36:C37"/>
    <mergeCell ref="D36:D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3"/>
  <sheetViews>
    <sheetView zoomScale="70" zoomScaleNormal="70" zoomScalePageLayoutView="0" workbookViewId="0" topLeftCell="A4">
      <selection activeCell="G12" sqref="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341</v>
      </c>
      <c r="B1" s="278"/>
      <c r="C1" s="278"/>
      <c r="D1" s="278"/>
      <c r="E1" s="278"/>
      <c r="F1" s="278"/>
      <c r="G1" s="122" t="s">
        <v>342</v>
      </c>
    </row>
    <row r="2" spans="1:7" s="79" customFormat="1" ht="40.5" customHeight="1">
      <c r="A2" s="103" t="s">
        <v>73</v>
      </c>
      <c r="B2" s="143" t="s">
        <v>74</v>
      </c>
      <c r="C2" s="143" t="s">
        <v>75</v>
      </c>
      <c r="D2" s="143" t="s">
        <v>105</v>
      </c>
      <c r="E2" s="143" t="s">
        <v>76</v>
      </c>
      <c r="F2" s="279" t="s">
        <v>77</v>
      </c>
      <c r="G2" s="280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344</v>
      </c>
      <c r="F3" s="101" t="s">
        <v>345</v>
      </c>
      <c r="G3" s="102" t="s">
        <v>347</v>
      </c>
    </row>
    <row r="4" spans="1:7" s="78" customFormat="1" ht="26.25" customHeight="1">
      <c r="A4" s="271">
        <v>2</v>
      </c>
      <c r="B4" s="272" t="s">
        <v>81</v>
      </c>
      <c r="C4" s="301" t="s">
        <v>316</v>
      </c>
      <c r="D4" s="274">
        <v>0.4583333333333333</v>
      </c>
      <c r="E4" s="145" t="s">
        <v>348</v>
      </c>
      <c r="F4" s="145" t="s">
        <v>346</v>
      </c>
      <c r="G4" s="99" t="s">
        <v>349</v>
      </c>
    </row>
    <row r="5" spans="1:7" s="78" customFormat="1" ht="26.25" customHeight="1">
      <c r="A5" s="271"/>
      <c r="B5" s="272"/>
      <c r="C5" s="301"/>
      <c r="D5" s="275"/>
      <c r="E5" s="281"/>
      <c r="F5" s="282"/>
      <c r="G5" s="283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351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352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353</v>
      </c>
      <c r="F8" s="111" t="s">
        <v>355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356</v>
      </c>
      <c r="F9" s="116" t="s">
        <v>347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357</v>
      </c>
      <c r="G10" s="112"/>
    </row>
    <row r="11" spans="1:7" s="79" customFormat="1" ht="33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1" t="s">
        <v>364</v>
      </c>
      <c r="G11" s="102" t="s">
        <v>365</v>
      </c>
    </row>
    <row r="12" spans="1:7" s="78" customFormat="1" ht="26.25" customHeight="1">
      <c r="A12" s="271">
        <f>A11+1</f>
        <v>9</v>
      </c>
      <c r="B12" s="272" t="s">
        <v>81</v>
      </c>
      <c r="C12" s="273" t="s">
        <v>321</v>
      </c>
      <c r="D12" s="274">
        <v>0.4583333333333333</v>
      </c>
      <c r="E12" s="144" t="s">
        <v>356</v>
      </c>
      <c r="F12" s="145" t="s">
        <v>346</v>
      </c>
      <c r="G12" s="108" t="s">
        <v>352</v>
      </c>
    </row>
    <row r="13" spans="1:7" s="78" customFormat="1" ht="26.25" customHeight="1">
      <c r="A13" s="271"/>
      <c r="B13" s="272"/>
      <c r="C13" s="273"/>
      <c r="D13" s="275"/>
      <c r="E13" s="281"/>
      <c r="F13" s="282"/>
      <c r="G13" s="283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359</v>
      </c>
      <c r="F14" s="111" t="s">
        <v>351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348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353</v>
      </c>
      <c r="F16" s="111" t="s">
        <v>355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360</v>
      </c>
      <c r="F17" s="111" t="s">
        <v>347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357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345</v>
      </c>
      <c r="G19" s="102" t="s">
        <v>347</v>
      </c>
    </row>
    <row r="20" spans="1:7" s="78" customFormat="1" ht="26.25" customHeight="1">
      <c r="A20" s="271">
        <f t="shared" si="0"/>
        <v>16</v>
      </c>
      <c r="B20" s="272" t="s">
        <v>81</v>
      </c>
      <c r="C20" s="273" t="s">
        <v>328</v>
      </c>
      <c r="D20" s="274">
        <v>0.4583333333333333</v>
      </c>
      <c r="E20" s="144" t="s">
        <v>356</v>
      </c>
      <c r="F20" s="145" t="s">
        <v>346</v>
      </c>
      <c r="G20" s="99" t="s">
        <v>349</v>
      </c>
    </row>
    <row r="21" spans="1:7" s="78" customFormat="1" ht="26.25" customHeight="1">
      <c r="A21" s="271"/>
      <c r="B21" s="272"/>
      <c r="C21" s="273"/>
      <c r="D21" s="275"/>
      <c r="E21" s="281"/>
      <c r="F21" s="282"/>
      <c r="G21" s="283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350</v>
      </c>
      <c r="F22" s="111" t="s">
        <v>359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348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354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352</v>
      </c>
      <c r="F25" s="111" t="s">
        <v>351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357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348</v>
      </c>
      <c r="F27" s="101" t="s">
        <v>345</v>
      </c>
      <c r="G27" s="102" t="s">
        <v>349</v>
      </c>
    </row>
    <row r="28" spans="1:7" s="78" customFormat="1" ht="26.25" customHeight="1">
      <c r="A28" s="271">
        <f t="shared" si="1"/>
        <v>23</v>
      </c>
      <c r="B28" s="272" t="s">
        <v>81</v>
      </c>
      <c r="C28" s="273" t="s">
        <v>334</v>
      </c>
      <c r="D28" s="274">
        <v>0.4583333333333333</v>
      </c>
      <c r="E28" s="144" t="s">
        <v>344</v>
      </c>
      <c r="F28" s="145" t="s">
        <v>346</v>
      </c>
      <c r="G28" s="99" t="s">
        <v>347</v>
      </c>
    </row>
    <row r="29" spans="1:7" s="78" customFormat="1" ht="26.25" customHeight="1">
      <c r="A29" s="271"/>
      <c r="B29" s="272"/>
      <c r="C29" s="273"/>
      <c r="D29" s="275"/>
      <c r="E29" s="281"/>
      <c r="F29" s="282"/>
      <c r="G29" s="283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359</v>
      </c>
      <c r="F30" s="111" t="s">
        <v>355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351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354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352</v>
      </c>
      <c r="F33" s="111" t="s">
        <v>349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357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344</v>
      </c>
      <c r="F35" s="101" t="s">
        <v>345</v>
      </c>
      <c r="G35" s="151" t="s">
        <v>351</v>
      </c>
    </row>
    <row r="36" spans="1:7" s="78" customFormat="1" ht="26.25" customHeight="1">
      <c r="A36" s="271">
        <f t="shared" si="2"/>
        <v>30</v>
      </c>
      <c r="B36" s="272" t="s">
        <v>81</v>
      </c>
      <c r="C36" s="273" t="s">
        <v>340</v>
      </c>
      <c r="D36" s="274">
        <v>0.4583333333333333</v>
      </c>
      <c r="E36" s="144" t="s">
        <v>356</v>
      </c>
      <c r="F36" s="145" t="s">
        <v>346</v>
      </c>
      <c r="G36" s="99" t="s">
        <v>349</v>
      </c>
    </row>
    <row r="37" spans="1:7" s="78" customFormat="1" ht="26.25" customHeight="1">
      <c r="A37" s="271"/>
      <c r="B37" s="272"/>
      <c r="C37" s="273"/>
      <c r="D37" s="275"/>
      <c r="E37" s="281"/>
      <c r="F37" s="282"/>
      <c r="G37" s="283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362</v>
      </c>
      <c r="F38" s="127" t="s">
        <v>355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9" t="s">
        <v>363</v>
      </c>
      <c r="D43" s="300"/>
      <c r="E43" s="300"/>
      <c r="F43" s="300"/>
      <c r="G43" s="300"/>
    </row>
  </sheetData>
  <sheetProtection/>
  <mergeCells count="28">
    <mergeCell ref="D4:D5"/>
    <mergeCell ref="E5:G5"/>
    <mergeCell ref="A20:A21"/>
    <mergeCell ref="B20:B21"/>
    <mergeCell ref="C20:C21"/>
    <mergeCell ref="D20:D21"/>
    <mergeCell ref="E21:G21"/>
    <mergeCell ref="A12:A13"/>
    <mergeCell ref="B12:B13"/>
    <mergeCell ref="C12:C13"/>
    <mergeCell ref="A1:F1"/>
    <mergeCell ref="F2:G2"/>
    <mergeCell ref="A4:A5"/>
    <mergeCell ref="B4:B5"/>
    <mergeCell ref="C4:C5"/>
    <mergeCell ref="C43:G43"/>
    <mergeCell ref="A36:A37"/>
    <mergeCell ref="B36:B37"/>
    <mergeCell ref="C36:C37"/>
    <mergeCell ref="D36:D37"/>
    <mergeCell ref="D12:D13"/>
    <mergeCell ref="E13:G13"/>
    <mergeCell ref="E37:G37"/>
    <mergeCell ref="A28:A29"/>
    <mergeCell ref="B28:B29"/>
    <mergeCell ref="C28:C29"/>
    <mergeCell ref="D28:D29"/>
    <mergeCell ref="E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zoomScale="70" zoomScaleNormal="70" zoomScalePageLayoutView="0" workbookViewId="0" topLeftCell="A1">
      <selection activeCell="D17" sqref="D17:D2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309</v>
      </c>
      <c r="B1" s="278"/>
      <c r="C1" s="278"/>
      <c r="D1" s="278"/>
      <c r="E1" s="278"/>
      <c r="F1" s="278"/>
      <c r="G1" s="122" t="s">
        <v>314</v>
      </c>
    </row>
    <row r="2" spans="1:7" s="79" customFormat="1" ht="40.5" customHeight="1">
      <c r="A2" s="103" t="s">
        <v>73</v>
      </c>
      <c r="B2" s="135" t="s">
        <v>74</v>
      </c>
      <c r="C2" s="135" t="s">
        <v>75</v>
      </c>
      <c r="D2" s="135" t="s">
        <v>105</v>
      </c>
      <c r="E2" s="135" t="s">
        <v>76</v>
      </c>
      <c r="F2" s="279" t="s">
        <v>77</v>
      </c>
      <c r="G2" s="280"/>
    </row>
    <row r="3" spans="1:7" ht="26.25" customHeight="1">
      <c r="A3" s="137">
        <v>1</v>
      </c>
      <c r="B3" s="107" t="s">
        <v>79</v>
      </c>
      <c r="C3" s="138" t="s">
        <v>289</v>
      </c>
      <c r="D3" s="139">
        <v>0.8333333333333334</v>
      </c>
      <c r="E3" s="107" t="s">
        <v>305</v>
      </c>
      <c r="F3" s="107" t="s">
        <v>312</v>
      </c>
      <c r="G3" s="107" t="s">
        <v>313</v>
      </c>
    </row>
    <row r="4" spans="1:7" ht="26.25" customHeight="1">
      <c r="A4" s="302">
        <v>2</v>
      </c>
      <c r="B4" s="304" t="s">
        <v>19</v>
      </c>
      <c r="C4" s="138" t="s">
        <v>307</v>
      </c>
      <c r="D4" s="139">
        <v>0.625</v>
      </c>
      <c r="E4" s="107" t="s">
        <v>63</v>
      </c>
      <c r="F4" s="111"/>
      <c r="G4" s="112"/>
    </row>
    <row r="5" spans="1:7" ht="26.25" customHeight="1">
      <c r="A5" s="303"/>
      <c r="B5" s="305"/>
      <c r="C5" s="138" t="s">
        <v>288</v>
      </c>
      <c r="D5" s="139">
        <v>0.8333333333333334</v>
      </c>
      <c r="E5" s="107" t="s">
        <v>310</v>
      </c>
      <c r="F5" s="107" t="s">
        <v>313</v>
      </c>
      <c r="G5" s="108" t="s">
        <v>299</v>
      </c>
    </row>
    <row r="6" spans="1:7" s="79" customFormat="1" ht="26.25" customHeight="1">
      <c r="A6" s="140">
        <v>3</v>
      </c>
      <c r="B6" s="141" t="s">
        <v>18</v>
      </c>
      <c r="C6" s="142" t="s">
        <v>287</v>
      </c>
      <c r="D6" s="139">
        <v>0.8333333333333334</v>
      </c>
      <c r="E6" s="107" t="s">
        <v>305</v>
      </c>
      <c r="F6" s="107" t="s">
        <v>286</v>
      </c>
      <c r="G6" s="112"/>
    </row>
    <row r="7" spans="1:7" s="78" customFormat="1" ht="26.25" customHeight="1">
      <c r="A7" s="271">
        <v>4</v>
      </c>
      <c r="B7" s="272" t="s">
        <v>81</v>
      </c>
      <c r="C7" s="301" t="s">
        <v>262</v>
      </c>
      <c r="D7" s="274">
        <v>0.4583333333333333</v>
      </c>
      <c r="E7" s="107" t="s">
        <v>311</v>
      </c>
      <c r="F7" s="145" t="s">
        <v>302</v>
      </c>
      <c r="G7" s="99" t="s">
        <v>296</v>
      </c>
    </row>
    <row r="8" spans="1:7" s="78" customFormat="1" ht="26.25" customHeight="1">
      <c r="A8" s="271"/>
      <c r="B8" s="272"/>
      <c r="C8" s="301"/>
      <c r="D8" s="275"/>
      <c r="E8" s="281"/>
      <c r="F8" s="282"/>
      <c r="G8" s="283"/>
    </row>
    <row r="9" spans="1:7" ht="26.25" customHeight="1">
      <c r="A9" s="97">
        <v>5</v>
      </c>
      <c r="B9" s="83" t="s">
        <v>83</v>
      </c>
      <c r="C9" s="87" t="s">
        <v>263</v>
      </c>
      <c r="D9" s="76">
        <v>0.2708333333333333</v>
      </c>
      <c r="E9" s="111" t="s">
        <v>290</v>
      </c>
      <c r="F9" s="111" t="s">
        <v>291</v>
      </c>
      <c r="G9" s="112"/>
    </row>
    <row r="10" spans="1:7" ht="26.25" customHeight="1">
      <c r="A10" s="97">
        <v>6</v>
      </c>
      <c r="B10" s="83" t="s">
        <v>84</v>
      </c>
      <c r="C10" s="87" t="s">
        <v>264</v>
      </c>
      <c r="D10" s="76">
        <v>0.8125</v>
      </c>
      <c r="E10" s="111" t="s">
        <v>292</v>
      </c>
      <c r="F10" s="111" t="s">
        <v>293</v>
      </c>
      <c r="G10" s="112"/>
    </row>
    <row r="11" spans="1:7" ht="26.25" customHeight="1">
      <c r="A11" s="97">
        <v>7</v>
      </c>
      <c r="B11" s="83" t="s">
        <v>24</v>
      </c>
      <c r="C11" s="88" t="s">
        <v>265</v>
      </c>
      <c r="D11" s="76">
        <v>0.4166666666666667</v>
      </c>
      <c r="E11" s="111" t="s">
        <v>294</v>
      </c>
      <c r="F11" s="111" t="s">
        <v>308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266</v>
      </c>
      <c r="D12" s="76">
        <v>0.8125</v>
      </c>
      <c r="E12" s="116" t="s">
        <v>296</v>
      </c>
      <c r="F12" s="116" t="s">
        <v>297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267</v>
      </c>
      <c r="D13" s="76">
        <v>0.4583333333333333</v>
      </c>
      <c r="E13" s="111" t="s">
        <v>298</v>
      </c>
      <c r="F13" s="111" t="s">
        <v>299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268</v>
      </c>
      <c r="D14" s="77">
        <v>0.7708333333333334</v>
      </c>
      <c r="E14" s="101" t="s">
        <v>292</v>
      </c>
      <c r="F14" s="101" t="s">
        <v>300</v>
      </c>
      <c r="G14" s="102" t="s">
        <v>301</v>
      </c>
    </row>
    <row r="15" spans="1:7" s="78" customFormat="1" ht="26.25" customHeight="1">
      <c r="A15" s="271">
        <f>A14+1</f>
        <v>11</v>
      </c>
      <c r="B15" s="272" t="s">
        <v>81</v>
      </c>
      <c r="C15" s="273" t="s">
        <v>268</v>
      </c>
      <c r="D15" s="274">
        <v>0.4583333333333333</v>
      </c>
      <c r="E15" s="134" t="s">
        <v>88</v>
      </c>
      <c r="F15" s="134" t="s">
        <v>302</v>
      </c>
      <c r="G15" s="108" t="s">
        <v>303</v>
      </c>
    </row>
    <row r="16" spans="1:7" s="78" customFormat="1" ht="26.25" customHeight="1">
      <c r="A16" s="271"/>
      <c r="B16" s="272"/>
      <c r="C16" s="273"/>
      <c r="D16" s="275"/>
      <c r="E16" s="281"/>
      <c r="F16" s="282"/>
      <c r="G16" s="283"/>
    </row>
    <row r="17" spans="1:7" ht="26.25" customHeight="1">
      <c r="A17" s="97">
        <f>A15+1</f>
        <v>12</v>
      </c>
      <c r="B17" s="83" t="s">
        <v>83</v>
      </c>
      <c r="C17" s="121" t="s">
        <v>269</v>
      </c>
      <c r="D17" s="76">
        <v>0.2708333333333333</v>
      </c>
      <c r="E17" s="111" t="s">
        <v>301</v>
      </c>
      <c r="F17" s="111" t="s">
        <v>292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270</v>
      </c>
      <c r="D18" s="76">
        <v>0.8125</v>
      </c>
      <c r="E18" s="111" t="s">
        <v>304</v>
      </c>
      <c r="F18" s="111" t="s">
        <v>293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271</v>
      </c>
      <c r="D19" s="76">
        <v>0.4166666666666667</v>
      </c>
      <c r="E19" s="111" t="s">
        <v>294</v>
      </c>
      <c r="F19" s="111" t="s">
        <v>295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272</v>
      </c>
      <c r="D20" s="76">
        <v>0.8125</v>
      </c>
      <c r="E20" s="111" t="s">
        <v>305</v>
      </c>
      <c r="F20" s="111" t="s">
        <v>303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273</v>
      </c>
      <c r="D21" s="76">
        <v>0.4166666666666667</v>
      </c>
      <c r="E21" s="111" t="s">
        <v>298</v>
      </c>
      <c r="F21" s="111" t="s">
        <v>299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274</v>
      </c>
      <c r="D22" s="77">
        <v>0.7708333333333334</v>
      </c>
      <c r="E22" s="101" t="s">
        <v>305</v>
      </c>
      <c r="F22" s="101" t="s">
        <v>300</v>
      </c>
      <c r="G22" s="102" t="s">
        <v>297</v>
      </c>
    </row>
    <row r="23" spans="1:7" s="78" customFormat="1" ht="26.25" customHeight="1">
      <c r="A23" s="271">
        <f t="shared" si="0"/>
        <v>18</v>
      </c>
      <c r="B23" s="272" t="s">
        <v>81</v>
      </c>
      <c r="C23" s="273" t="s">
        <v>274</v>
      </c>
      <c r="D23" s="274">
        <v>0.4583333333333333</v>
      </c>
      <c r="E23" s="134" t="s">
        <v>306</v>
      </c>
      <c r="F23" s="134" t="s">
        <v>302</v>
      </c>
      <c r="G23" s="99" t="s">
        <v>301</v>
      </c>
    </row>
    <row r="24" spans="1:7" s="78" customFormat="1" ht="26.25" customHeight="1">
      <c r="A24" s="271"/>
      <c r="B24" s="272"/>
      <c r="C24" s="273"/>
      <c r="D24" s="275"/>
      <c r="E24" s="281"/>
      <c r="F24" s="282"/>
      <c r="G24" s="283"/>
    </row>
    <row r="25" spans="1:7" ht="26.25" customHeight="1">
      <c r="A25" s="97">
        <f>A23+1</f>
        <v>19</v>
      </c>
      <c r="B25" s="83" t="s">
        <v>83</v>
      </c>
      <c r="C25" s="81" t="s">
        <v>275</v>
      </c>
      <c r="D25" s="76">
        <v>0.2708333333333333</v>
      </c>
      <c r="E25" s="111" t="s">
        <v>290</v>
      </c>
      <c r="F25" s="111" t="s">
        <v>291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276</v>
      </c>
      <c r="D26" s="76">
        <v>0.8125</v>
      </c>
      <c r="E26" s="111" t="s">
        <v>304</v>
      </c>
      <c r="F26" s="111" t="s">
        <v>296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277</v>
      </c>
      <c r="D27" s="76">
        <v>0.4166666666666667</v>
      </c>
      <c r="E27" s="111" t="s">
        <v>294</v>
      </c>
      <c r="F27" s="111" t="s">
        <v>295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278</v>
      </c>
      <c r="D28" s="76">
        <v>0.8125</v>
      </c>
      <c r="E28" s="111" t="s">
        <v>305</v>
      </c>
      <c r="F28" s="111" t="s">
        <v>303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279</v>
      </c>
      <c r="D29" s="76">
        <v>0.4166666666666667</v>
      </c>
      <c r="E29" s="111" t="s">
        <v>298</v>
      </c>
      <c r="F29" s="111" t="s">
        <v>299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280</v>
      </c>
      <c r="D30" s="77">
        <v>0.7708333333333334</v>
      </c>
      <c r="E30" s="101" t="s">
        <v>305</v>
      </c>
      <c r="F30" s="101" t="s">
        <v>300</v>
      </c>
      <c r="G30" s="102" t="s">
        <v>297</v>
      </c>
    </row>
    <row r="31" spans="1:7" s="78" customFormat="1" ht="26.25" customHeight="1">
      <c r="A31" s="271">
        <f t="shared" si="1"/>
        <v>25</v>
      </c>
      <c r="B31" s="272" t="s">
        <v>81</v>
      </c>
      <c r="C31" s="273" t="s">
        <v>280</v>
      </c>
      <c r="D31" s="274">
        <v>0.4583333333333333</v>
      </c>
      <c r="E31" s="134" t="s">
        <v>292</v>
      </c>
      <c r="F31" s="134" t="s">
        <v>302</v>
      </c>
      <c r="G31" s="99" t="s">
        <v>293</v>
      </c>
    </row>
    <row r="32" spans="1:7" s="78" customFormat="1" ht="26.25" customHeight="1">
      <c r="A32" s="271"/>
      <c r="B32" s="272"/>
      <c r="C32" s="273"/>
      <c r="D32" s="275"/>
      <c r="E32" s="281"/>
      <c r="F32" s="282"/>
      <c r="G32" s="283"/>
    </row>
    <row r="33" spans="1:7" ht="26.25" customHeight="1">
      <c r="A33" s="97">
        <f>A31+1</f>
        <v>26</v>
      </c>
      <c r="B33" s="83" t="s">
        <v>83</v>
      </c>
      <c r="C33" s="81" t="s">
        <v>281</v>
      </c>
      <c r="D33" s="76">
        <v>0.2708333333333333</v>
      </c>
      <c r="E33" s="111" t="s">
        <v>301</v>
      </c>
      <c r="F33" s="111" t="s">
        <v>291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282</v>
      </c>
      <c r="D34" s="76">
        <v>0.8125</v>
      </c>
      <c r="E34" s="111" t="s">
        <v>304</v>
      </c>
      <c r="F34" s="111" t="s">
        <v>297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283</v>
      </c>
      <c r="D35" s="76">
        <v>0.4166666666666667</v>
      </c>
      <c r="E35" s="111" t="s">
        <v>294</v>
      </c>
      <c r="F35" s="111" t="s">
        <v>295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284</v>
      </c>
      <c r="D36" s="76">
        <v>0.8125</v>
      </c>
      <c r="E36" s="111" t="s">
        <v>296</v>
      </c>
      <c r="F36" s="111" t="s">
        <v>303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285</v>
      </c>
      <c r="D37" s="126">
        <v>0.4166666666666667</v>
      </c>
      <c r="E37" s="127" t="s">
        <v>298</v>
      </c>
      <c r="F37" s="127" t="s">
        <v>299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00" t="s">
        <v>236</v>
      </c>
      <c r="D42" s="300"/>
      <c r="E42" s="300"/>
      <c r="F42" s="300"/>
      <c r="G42" s="300"/>
    </row>
  </sheetData>
  <sheetProtection/>
  <mergeCells count="25">
    <mergeCell ref="A31:A32"/>
    <mergeCell ref="B31:B32"/>
    <mergeCell ref="C31:C32"/>
    <mergeCell ref="D31:D32"/>
    <mergeCell ref="E32:G32"/>
    <mergeCell ref="C42:G42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7:A8"/>
    <mergeCell ref="B7:B8"/>
    <mergeCell ref="C7:C8"/>
    <mergeCell ref="D7:D8"/>
    <mergeCell ref="E8:G8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"/>
  <sheetViews>
    <sheetView zoomScale="55" zoomScaleNormal="55" zoomScalePageLayoutView="0" workbookViewId="0" topLeftCell="A11">
      <selection activeCell="C42" sqref="C42:G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206</v>
      </c>
      <c r="B1" s="278"/>
      <c r="C1" s="278"/>
      <c r="D1" s="278"/>
      <c r="E1" s="278"/>
      <c r="F1" s="278"/>
      <c r="G1" s="122" t="s">
        <v>257</v>
      </c>
    </row>
    <row r="2" spans="1:7" s="79" customFormat="1" ht="40.5" customHeight="1">
      <c r="A2" s="103" t="s">
        <v>73</v>
      </c>
      <c r="B2" s="132" t="s">
        <v>74</v>
      </c>
      <c r="C2" s="132" t="s">
        <v>75</v>
      </c>
      <c r="D2" s="132" t="s">
        <v>105</v>
      </c>
      <c r="E2" s="132" t="s">
        <v>76</v>
      </c>
      <c r="F2" s="279" t="s">
        <v>77</v>
      </c>
      <c r="G2" s="280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57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68</v>
      </c>
      <c r="F4" s="111" t="s">
        <v>64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61</v>
      </c>
      <c r="F5" s="111" t="s">
        <v>65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56</v>
      </c>
      <c r="F6" s="111" t="s">
        <v>60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70</v>
      </c>
      <c r="F7" s="111" t="s">
        <v>53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7" t="s">
        <v>258</v>
      </c>
      <c r="F8" s="101" t="s">
        <v>183</v>
      </c>
      <c r="G8" s="102" t="s">
        <v>60</v>
      </c>
    </row>
    <row r="9" spans="1:7" s="78" customFormat="1" ht="26.25" customHeight="1">
      <c r="A9" s="271">
        <v>7</v>
      </c>
      <c r="B9" s="272" t="s">
        <v>81</v>
      </c>
      <c r="C9" s="301" t="s">
        <v>214</v>
      </c>
      <c r="D9" s="274">
        <v>0.4583333333333333</v>
      </c>
      <c r="E9" s="107" t="s">
        <v>260</v>
      </c>
      <c r="F9" s="133" t="s">
        <v>69</v>
      </c>
      <c r="G9" s="99" t="s">
        <v>58</v>
      </c>
    </row>
    <row r="10" spans="1:7" s="78" customFormat="1" ht="26.25" customHeight="1">
      <c r="A10" s="271"/>
      <c r="B10" s="272"/>
      <c r="C10" s="301"/>
      <c r="D10" s="275"/>
      <c r="E10" s="281" t="s">
        <v>256</v>
      </c>
      <c r="F10" s="282"/>
      <c r="G10" s="283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56</v>
      </c>
      <c r="F11" s="111" t="s">
        <v>68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59</v>
      </c>
      <c r="F12" s="111" t="s">
        <v>64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61</v>
      </c>
      <c r="F13" s="111" t="s">
        <v>65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66</v>
      </c>
      <c r="F14" s="116" t="s">
        <v>60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70</v>
      </c>
      <c r="F15" s="111" t="s">
        <v>53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7" t="s">
        <v>259</v>
      </c>
      <c r="F16" s="101" t="s">
        <v>183</v>
      </c>
      <c r="G16" s="102" t="s">
        <v>66</v>
      </c>
    </row>
    <row r="17" spans="1:7" s="78" customFormat="1" ht="26.25" customHeight="1">
      <c r="A17" s="271">
        <f t="shared" si="0"/>
        <v>14</v>
      </c>
      <c r="B17" s="272" t="s">
        <v>81</v>
      </c>
      <c r="C17" s="273" t="s">
        <v>220</v>
      </c>
      <c r="D17" s="274">
        <v>0.4583333333333333</v>
      </c>
      <c r="E17" s="133" t="s">
        <v>63</v>
      </c>
      <c r="F17" s="133" t="s">
        <v>183</v>
      </c>
      <c r="G17" s="99" t="s">
        <v>68</v>
      </c>
    </row>
    <row r="18" spans="1:7" s="78" customFormat="1" ht="26.25" customHeight="1">
      <c r="A18" s="271"/>
      <c r="B18" s="272"/>
      <c r="C18" s="273"/>
      <c r="D18" s="275"/>
      <c r="E18" s="281" t="s">
        <v>256</v>
      </c>
      <c r="F18" s="282"/>
      <c r="G18" s="283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57</v>
      </c>
      <c r="F19" s="111" t="s">
        <v>58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59</v>
      </c>
      <c r="F20" s="111" t="s">
        <v>64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61</v>
      </c>
      <c r="F21" s="111" t="s">
        <v>65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56</v>
      </c>
      <c r="F22" s="111" t="s">
        <v>60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70</v>
      </c>
      <c r="F23" s="111" t="s">
        <v>53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63</v>
      </c>
      <c r="F24" s="101" t="s">
        <v>183</v>
      </c>
      <c r="G24" s="102" t="s">
        <v>68</v>
      </c>
    </row>
    <row r="25" spans="1:7" s="78" customFormat="1" ht="26.25" customHeight="1">
      <c r="A25" s="271">
        <f t="shared" si="1"/>
        <v>21</v>
      </c>
      <c r="B25" s="272" t="s">
        <v>81</v>
      </c>
      <c r="C25" s="273" t="s">
        <v>226</v>
      </c>
      <c r="D25" s="274">
        <v>0.4583333333333333</v>
      </c>
      <c r="E25" s="133" t="s">
        <v>51</v>
      </c>
      <c r="F25" s="133" t="s">
        <v>69</v>
      </c>
      <c r="G25" s="99" t="s">
        <v>70</v>
      </c>
    </row>
    <row r="26" spans="1:7" s="78" customFormat="1" ht="26.25" customHeight="1">
      <c r="A26" s="271"/>
      <c r="B26" s="272"/>
      <c r="C26" s="273"/>
      <c r="D26" s="275"/>
      <c r="E26" s="281" t="s">
        <v>256</v>
      </c>
      <c r="F26" s="282"/>
      <c r="G26" s="283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68</v>
      </c>
      <c r="F28" s="111" t="s">
        <v>64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61</v>
      </c>
      <c r="F29" s="111" t="s">
        <v>65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63</v>
      </c>
      <c r="F30" s="111" t="s">
        <v>66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70</v>
      </c>
      <c r="F31" s="111" t="s">
        <v>53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51</v>
      </c>
      <c r="F32" s="101" t="s">
        <v>60</v>
      </c>
      <c r="G32" s="102" t="s">
        <v>58</v>
      </c>
    </row>
    <row r="33" spans="1:7" s="78" customFormat="1" ht="26.25" customHeight="1">
      <c r="A33" s="271">
        <f t="shared" si="2"/>
        <v>28</v>
      </c>
      <c r="B33" s="272" t="s">
        <v>81</v>
      </c>
      <c r="C33" s="273" t="s">
        <v>232</v>
      </c>
      <c r="D33" s="274">
        <v>0.4583333333333333</v>
      </c>
      <c r="E33" s="107" t="s">
        <v>258</v>
      </c>
      <c r="F33" s="133" t="s">
        <v>69</v>
      </c>
      <c r="G33" s="99" t="s">
        <v>188</v>
      </c>
    </row>
    <row r="34" spans="1:7" s="78" customFormat="1" ht="26.25" customHeight="1">
      <c r="A34" s="271"/>
      <c r="B34" s="272"/>
      <c r="C34" s="273"/>
      <c r="D34" s="275"/>
      <c r="E34" s="281" t="s">
        <v>256</v>
      </c>
      <c r="F34" s="282"/>
      <c r="G34" s="283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57</v>
      </c>
      <c r="F35" s="111" t="s">
        <v>188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59</v>
      </c>
      <c r="F36" s="111" t="s">
        <v>64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61</v>
      </c>
      <c r="F37" s="127" t="s">
        <v>65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00" t="s">
        <v>236</v>
      </c>
      <c r="D42" s="300"/>
      <c r="E42" s="300"/>
      <c r="F42" s="300"/>
      <c r="G42" s="300"/>
    </row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="85" zoomScaleNormal="85" zoomScalePageLayoutView="0" workbookViewId="0" topLeftCell="A1">
      <selection activeCell="B6" sqref="B6"/>
    </sheetView>
  </sheetViews>
  <sheetFormatPr defaultColWidth="8.88671875" defaultRowHeight="13.5"/>
  <sheetData>
    <row r="2" ht="13.5">
      <c r="A2" t="s">
        <v>20</v>
      </c>
    </row>
    <row r="3" ht="13.5">
      <c r="A3" s="51" t="s">
        <v>373</v>
      </c>
    </row>
    <row r="6" ht="13.5">
      <c r="B6" t="s">
        <v>107</v>
      </c>
    </row>
  </sheetData>
  <sheetProtection/>
  <hyperlinks>
    <hyperlink ref="A3" r:id="rId1" display="https://missa.cbck.or.kr/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zoomScale="55" zoomScaleNormal="55" zoomScalePageLayoutView="0" workbookViewId="0" topLeftCell="A1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206</v>
      </c>
      <c r="B1" s="278"/>
      <c r="C1" s="278"/>
      <c r="D1" s="278"/>
      <c r="E1" s="278"/>
      <c r="F1" s="278"/>
      <c r="G1" s="122" t="s">
        <v>207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279" t="s">
        <v>77</v>
      </c>
      <c r="G2" s="280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237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238</v>
      </c>
      <c r="F4" s="111" t="s">
        <v>239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240</v>
      </c>
      <c r="F5" s="111" t="s">
        <v>241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242</v>
      </c>
      <c r="F6" s="111" t="s">
        <v>243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244</v>
      </c>
      <c r="F7" s="111" t="s">
        <v>245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1" t="s">
        <v>246</v>
      </c>
      <c r="F8" s="101" t="s">
        <v>247</v>
      </c>
      <c r="G8" s="102" t="s">
        <v>243</v>
      </c>
    </row>
    <row r="9" spans="1:7" s="78" customFormat="1" ht="26.25" customHeight="1">
      <c r="A9" s="271">
        <v>7</v>
      </c>
      <c r="B9" s="272" t="s">
        <v>81</v>
      </c>
      <c r="C9" s="301" t="s">
        <v>214</v>
      </c>
      <c r="D9" s="274">
        <v>0.4583333333333333</v>
      </c>
      <c r="E9" s="117" t="s">
        <v>248</v>
      </c>
      <c r="F9" s="117" t="s">
        <v>249</v>
      </c>
      <c r="G9" s="99" t="s">
        <v>250</v>
      </c>
    </row>
    <row r="10" spans="1:7" s="78" customFormat="1" ht="26.25" customHeight="1">
      <c r="A10" s="271"/>
      <c r="B10" s="272"/>
      <c r="C10" s="301"/>
      <c r="D10" s="275"/>
      <c r="E10" s="281" t="s">
        <v>256</v>
      </c>
      <c r="F10" s="282"/>
      <c r="G10" s="283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242</v>
      </c>
      <c r="F11" s="111" t="s">
        <v>238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251</v>
      </c>
      <c r="F12" s="111" t="s">
        <v>239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240</v>
      </c>
      <c r="F13" s="111" t="s">
        <v>241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252</v>
      </c>
      <c r="F14" s="116" t="s">
        <v>243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244</v>
      </c>
      <c r="F15" s="111" t="s">
        <v>245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1" t="s">
        <v>253</v>
      </c>
      <c r="F16" s="101" t="s">
        <v>247</v>
      </c>
      <c r="G16" s="102" t="s">
        <v>252</v>
      </c>
    </row>
    <row r="17" spans="1:7" s="78" customFormat="1" ht="26.25" customHeight="1">
      <c r="A17" s="271">
        <f t="shared" si="0"/>
        <v>14</v>
      </c>
      <c r="B17" s="272" t="s">
        <v>81</v>
      </c>
      <c r="C17" s="273" t="s">
        <v>220</v>
      </c>
      <c r="D17" s="274">
        <v>0.4583333333333333</v>
      </c>
      <c r="E17" s="117" t="s">
        <v>246</v>
      </c>
      <c r="F17" s="117" t="s">
        <v>247</v>
      </c>
      <c r="G17" s="99" t="s">
        <v>238</v>
      </c>
    </row>
    <row r="18" spans="1:7" s="78" customFormat="1" ht="26.25" customHeight="1">
      <c r="A18" s="271"/>
      <c r="B18" s="272"/>
      <c r="C18" s="273"/>
      <c r="D18" s="275"/>
      <c r="E18" s="281" t="s">
        <v>256</v>
      </c>
      <c r="F18" s="282"/>
      <c r="G18" s="283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237</v>
      </c>
      <c r="F19" s="111" t="s">
        <v>250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251</v>
      </c>
      <c r="F20" s="111" t="s">
        <v>239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240</v>
      </c>
      <c r="F21" s="111" t="s">
        <v>241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242</v>
      </c>
      <c r="F22" s="111" t="s">
        <v>243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244</v>
      </c>
      <c r="F23" s="111" t="s">
        <v>245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246</v>
      </c>
      <c r="F24" s="101" t="s">
        <v>247</v>
      </c>
      <c r="G24" s="102" t="s">
        <v>238</v>
      </c>
    </row>
    <row r="25" spans="1:7" s="78" customFormat="1" ht="26.25" customHeight="1">
      <c r="A25" s="271">
        <f t="shared" si="1"/>
        <v>21</v>
      </c>
      <c r="B25" s="272" t="s">
        <v>81</v>
      </c>
      <c r="C25" s="273" t="s">
        <v>226</v>
      </c>
      <c r="D25" s="274">
        <v>0.4583333333333333</v>
      </c>
      <c r="E25" s="117" t="s">
        <v>253</v>
      </c>
      <c r="F25" s="117" t="s">
        <v>249</v>
      </c>
      <c r="G25" s="99" t="s">
        <v>244</v>
      </c>
    </row>
    <row r="26" spans="1:7" s="78" customFormat="1" ht="26.25" customHeight="1">
      <c r="A26" s="271"/>
      <c r="B26" s="272"/>
      <c r="C26" s="273"/>
      <c r="D26" s="275"/>
      <c r="E26" s="281" t="s">
        <v>256</v>
      </c>
      <c r="F26" s="282"/>
      <c r="G26" s="283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238</v>
      </c>
      <c r="F28" s="111" t="s">
        <v>239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240</v>
      </c>
      <c r="F29" s="111" t="s">
        <v>241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246</v>
      </c>
      <c r="F30" s="111" t="s">
        <v>252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244</v>
      </c>
      <c r="F31" s="111" t="s">
        <v>245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253</v>
      </c>
      <c r="F32" s="101" t="s">
        <v>243</v>
      </c>
      <c r="G32" s="102" t="s">
        <v>250</v>
      </c>
    </row>
    <row r="33" spans="1:7" s="78" customFormat="1" ht="26.25" customHeight="1">
      <c r="A33" s="271">
        <f t="shared" si="2"/>
        <v>28</v>
      </c>
      <c r="B33" s="272" t="s">
        <v>81</v>
      </c>
      <c r="C33" s="273" t="s">
        <v>232</v>
      </c>
      <c r="D33" s="274">
        <v>0.4583333333333333</v>
      </c>
      <c r="E33" s="117" t="s">
        <v>240</v>
      </c>
      <c r="F33" s="117" t="s">
        <v>249</v>
      </c>
      <c r="G33" s="99" t="s">
        <v>255</v>
      </c>
    </row>
    <row r="34" spans="1:7" s="78" customFormat="1" ht="26.25" customHeight="1">
      <c r="A34" s="271"/>
      <c r="B34" s="272"/>
      <c r="C34" s="273"/>
      <c r="D34" s="275"/>
      <c r="E34" s="281" t="s">
        <v>256</v>
      </c>
      <c r="F34" s="282"/>
      <c r="G34" s="283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237</v>
      </c>
      <c r="F35" s="111" t="s">
        <v>255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251</v>
      </c>
      <c r="F36" s="111" t="s">
        <v>239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240</v>
      </c>
      <c r="F37" s="127" t="s">
        <v>241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00" t="s">
        <v>236</v>
      </c>
      <c r="D42" s="300"/>
      <c r="E42" s="300"/>
      <c r="F42" s="300"/>
      <c r="G42" s="300"/>
    </row>
    <row r="181" ht="13.5"/>
    <row r="182" ht="13.5"/>
    <row r="183" ht="13.5"/>
  </sheetData>
  <sheetProtection/>
  <mergeCells count="23">
    <mergeCell ref="A33:A34"/>
    <mergeCell ref="B33:B34"/>
    <mergeCell ref="C33:C34"/>
    <mergeCell ref="D33:D34"/>
    <mergeCell ref="E34:G34"/>
    <mergeCell ref="C42:G42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9"/>
  <sheetViews>
    <sheetView zoomScale="70" zoomScaleNormal="70" zoomScalePageLayoutView="0" workbookViewId="0" topLeftCell="A16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12" t="s">
        <v>106</v>
      </c>
      <c r="B1" s="313"/>
      <c r="C1" s="313"/>
      <c r="D1" s="313"/>
      <c r="E1" s="313"/>
      <c r="F1" s="313"/>
      <c r="G1" s="85" t="s">
        <v>205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310" t="s">
        <v>77</v>
      </c>
      <c r="G2" s="311"/>
    </row>
    <row r="3" spans="1:7" ht="26.25" customHeight="1">
      <c r="A3" s="97">
        <v>1</v>
      </c>
      <c r="B3" s="83" t="s">
        <v>83</v>
      </c>
      <c r="C3" s="113" t="s">
        <v>120</v>
      </c>
      <c r="D3" s="76">
        <v>0.2708333333333333</v>
      </c>
      <c r="E3" s="111" t="s">
        <v>173</v>
      </c>
      <c r="F3" s="111" t="s">
        <v>174</v>
      </c>
      <c r="G3" s="112"/>
    </row>
    <row r="4" spans="1:7" ht="26.25" customHeight="1">
      <c r="A4" s="97">
        <v>2</v>
      </c>
      <c r="B4" s="83" t="s">
        <v>84</v>
      </c>
      <c r="C4" s="114" t="s">
        <v>108</v>
      </c>
      <c r="D4" s="76">
        <v>0.8125</v>
      </c>
      <c r="E4" s="111" t="s">
        <v>175</v>
      </c>
      <c r="F4" s="111" t="s">
        <v>176</v>
      </c>
      <c r="G4" s="112"/>
    </row>
    <row r="5" spans="1:7" ht="26.25" customHeight="1">
      <c r="A5" s="97">
        <v>3</v>
      </c>
      <c r="B5" s="83" t="s">
        <v>78</v>
      </c>
      <c r="C5" s="114" t="s">
        <v>109</v>
      </c>
      <c r="D5" s="76">
        <v>0.4166666666666667</v>
      </c>
      <c r="E5" s="111" t="s">
        <v>70</v>
      </c>
      <c r="F5" s="111" t="s">
        <v>178</v>
      </c>
      <c r="G5" s="112"/>
    </row>
    <row r="6" spans="1:7" ht="26.25" customHeight="1">
      <c r="A6" s="97">
        <v>4</v>
      </c>
      <c r="B6" s="83" t="s">
        <v>79</v>
      </c>
      <c r="C6" s="114" t="s">
        <v>110</v>
      </c>
      <c r="D6" s="76">
        <v>0.8125</v>
      </c>
      <c r="E6" s="111" t="s">
        <v>179</v>
      </c>
      <c r="F6" s="111" t="s">
        <v>180</v>
      </c>
      <c r="G6" s="112"/>
    </row>
    <row r="7" spans="1:7" ht="26.25" customHeight="1">
      <c r="A7" s="97">
        <v>5</v>
      </c>
      <c r="B7" s="83" t="s">
        <v>82</v>
      </c>
      <c r="C7" s="114" t="s">
        <v>111</v>
      </c>
      <c r="D7" s="76">
        <v>0.4166666666666667</v>
      </c>
      <c r="E7" s="111" t="s">
        <v>67</v>
      </c>
      <c r="F7" s="111" t="s">
        <v>181</v>
      </c>
      <c r="G7" s="112"/>
    </row>
    <row r="8" spans="1:7" s="79" customFormat="1" ht="26.25" customHeight="1">
      <c r="A8" s="96">
        <v>6</v>
      </c>
      <c r="B8" s="82" t="s">
        <v>80</v>
      </c>
      <c r="C8" s="86" t="s">
        <v>112</v>
      </c>
      <c r="D8" s="77">
        <v>0.7708333333333334</v>
      </c>
      <c r="E8" s="101" t="s">
        <v>182</v>
      </c>
      <c r="F8" s="101" t="s">
        <v>183</v>
      </c>
      <c r="G8" s="101" t="s">
        <v>199</v>
      </c>
    </row>
    <row r="9" spans="1:7" s="78" customFormat="1" ht="26.25" customHeight="1">
      <c r="A9" s="271">
        <v>7</v>
      </c>
      <c r="B9" s="272" t="s">
        <v>81</v>
      </c>
      <c r="C9" s="301" t="s">
        <v>112</v>
      </c>
      <c r="D9" s="274">
        <v>0.4583333333333333</v>
      </c>
      <c r="E9" s="98" t="s">
        <v>185</v>
      </c>
      <c r="F9" s="98" t="s">
        <v>186</v>
      </c>
      <c r="G9" s="99" t="s">
        <v>176</v>
      </c>
    </row>
    <row r="10" spans="1:7" s="78" customFormat="1" ht="26.25" customHeight="1">
      <c r="A10" s="271"/>
      <c r="B10" s="272"/>
      <c r="C10" s="301"/>
      <c r="D10" s="275"/>
      <c r="E10" s="281" t="s">
        <v>91</v>
      </c>
      <c r="F10" s="282"/>
      <c r="G10" s="283"/>
    </row>
    <row r="11" spans="1:7" ht="26.25" customHeight="1">
      <c r="A11" s="97">
        <v>8</v>
      </c>
      <c r="B11" s="83" t="s">
        <v>83</v>
      </c>
      <c r="C11" s="87" t="s">
        <v>113</v>
      </c>
      <c r="D11" s="76">
        <v>0.2708333333333333</v>
      </c>
      <c r="E11" s="111" t="s">
        <v>184</v>
      </c>
      <c r="F11" s="111" t="s">
        <v>174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114</v>
      </c>
      <c r="D12" s="76">
        <v>0.8125</v>
      </c>
      <c r="E12" s="111" t="s">
        <v>179</v>
      </c>
      <c r="F12" s="111" t="s">
        <v>180</v>
      </c>
      <c r="G12" s="112"/>
    </row>
    <row r="13" spans="1:7" ht="26.25" customHeight="1">
      <c r="A13" s="97">
        <f t="shared" si="0"/>
        <v>10</v>
      </c>
      <c r="B13" s="83" t="s">
        <v>78</v>
      </c>
      <c r="C13" s="88" t="s">
        <v>115</v>
      </c>
      <c r="D13" s="76">
        <v>0.4166666666666667</v>
      </c>
      <c r="E13" s="111" t="s">
        <v>63</v>
      </c>
      <c r="F13" s="111" t="s">
        <v>178</v>
      </c>
      <c r="G13" s="112"/>
    </row>
    <row r="14" spans="1:7" ht="26.25" customHeight="1">
      <c r="A14" s="115">
        <f t="shared" si="0"/>
        <v>11</v>
      </c>
      <c r="B14" s="111" t="s">
        <v>79</v>
      </c>
      <c r="C14" s="88" t="s">
        <v>116</v>
      </c>
      <c r="D14" s="76">
        <v>0.8125</v>
      </c>
      <c r="E14" s="116" t="s">
        <v>201</v>
      </c>
      <c r="F14" s="116" t="s">
        <v>201</v>
      </c>
      <c r="G14" s="112"/>
    </row>
    <row r="15" spans="1:7" ht="26.25" customHeight="1">
      <c r="A15" s="115">
        <f t="shared" si="0"/>
        <v>12</v>
      </c>
      <c r="B15" s="111" t="s">
        <v>82</v>
      </c>
      <c r="C15" s="118" t="s">
        <v>117</v>
      </c>
      <c r="D15" s="76">
        <v>0.4583333333333333</v>
      </c>
      <c r="E15" s="111" t="s">
        <v>198</v>
      </c>
      <c r="F15" s="111" t="s">
        <v>197</v>
      </c>
      <c r="G15" s="112" t="s">
        <v>202</v>
      </c>
    </row>
    <row r="16" spans="1:7" s="79" customFormat="1" ht="26.25" customHeight="1">
      <c r="A16" s="115">
        <f t="shared" si="0"/>
        <v>13</v>
      </c>
      <c r="B16" s="119" t="s">
        <v>80</v>
      </c>
      <c r="C16" s="120" t="s">
        <v>118</v>
      </c>
      <c r="D16" s="76">
        <v>0.7708333333333334</v>
      </c>
      <c r="E16" s="111" t="s">
        <v>204</v>
      </c>
      <c r="F16" s="111" t="s">
        <v>200</v>
      </c>
      <c r="G16" s="112" t="s">
        <v>203</v>
      </c>
    </row>
    <row r="17" spans="1:7" s="78" customFormat="1" ht="26.25" customHeight="1">
      <c r="A17" s="271">
        <f t="shared" si="0"/>
        <v>14</v>
      </c>
      <c r="B17" s="272" t="s">
        <v>81</v>
      </c>
      <c r="C17" s="273" t="s">
        <v>118</v>
      </c>
      <c r="D17" s="274">
        <v>0.4583333333333333</v>
      </c>
      <c r="E17" s="98" t="s">
        <v>187</v>
      </c>
      <c r="F17" s="98" t="s">
        <v>186</v>
      </c>
      <c r="G17" s="99" t="s">
        <v>188</v>
      </c>
    </row>
    <row r="18" spans="1:7" s="78" customFormat="1" ht="26.25" customHeight="1">
      <c r="A18" s="271"/>
      <c r="B18" s="272"/>
      <c r="C18" s="273"/>
      <c r="D18" s="275"/>
      <c r="E18" s="281" t="s">
        <v>91</v>
      </c>
      <c r="F18" s="282"/>
      <c r="G18" s="283"/>
    </row>
    <row r="19" spans="1:7" ht="26.25" customHeight="1">
      <c r="A19" s="97">
        <f>A17+1</f>
        <v>15</v>
      </c>
      <c r="B19" s="83" t="s">
        <v>83</v>
      </c>
      <c r="C19" s="113" t="s">
        <v>121</v>
      </c>
      <c r="D19" s="76">
        <v>0.2708333333333333</v>
      </c>
      <c r="E19" s="111" t="s">
        <v>173</v>
      </c>
      <c r="F19" s="111" t="s">
        <v>174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119</v>
      </c>
      <c r="D20" s="76">
        <v>0.8125</v>
      </c>
      <c r="E20" s="111" t="s">
        <v>175</v>
      </c>
      <c r="F20" s="111" t="s">
        <v>188</v>
      </c>
      <c r="G20" s="112"/>
    </row>
    <row r="21" spans="1:7" ht="26.25" customHeight="1">
      <c r="A21" s="97">
        <f t="shared" si="1"/>
        <v>17</v>
      </c>
      <c r="B21" s="83" t="s">
        <v>78</v>
      </c>
      <c r="C21" s="81" t="s">
        <v>122</v>
      </c>
      <c r="D21" s="76">
        <v>0.4166666666666667</v>
      </c>
      <c r="E21" s="111" t="s">
        <v>177</v>
      </c>
      <c r="F21" s="111" t="s">
        <v>178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123</v>
      </c>
      <c r="D22" s="76">
        <v>0.8125</v>
      </c>
      <c r="E22" s="111" t="s">
        <v>189</v>
      </c>
      <c r="F22" s="111" t="s">
        <v>176</v>
      </c>
      <c r="G22" s="112"/>
    </row>
    <row r="23" spans="1:7" ht="26.25" customHeight="1">
      <c r="A23" s="97">
        <f t="shared" si="1"/>
        <v>19</v>
      </c>
      <c r="B23" s="83" t="s">
        <v>82</v>
      </c>
      <c r="C23" s="81" t="s">
        <v>124</v>
      </c>
      <c r="D23" s="76">
        <v>0.4166666666666667</v>
      </c>
      <c r="E23" s="111" t="s">
        <v>190</v>
      </c>
      <c r="F23" s="111" t="s">
        <v>181</v>
      </c>
      <c r="G23" s="112"/>
    </row>
    <row r="24" spans="1:7" s="79" customFormat="1" ht="26.25" customHeight="1">
      <c r="A24" s="96">
        <f t="shared" si="1"/>
        <v>20</v>
      </c>
      <c r="B24" s="82" t="s">
        <v>80</v>
      </c>
      <c r="C24" s="89" t="s">
        <v>125</v>
      </c>
      <c r="D24" s="77">
        <v>0.7708333333333334</v>
      </c>
      <c r="E24" s="101" t="s">
        <v>187</v>
      </c>
      <c r="F24" s="101" t="s">
        <v>183</v>
      </c>
      <c r="G24" s="108" t="s">
        <v>192</v>
      </c>
    </row>
    <row r="25" spans="1:7" s="78" customFormat="1" ht="26.25" customHeight="1">
      <c r="A25" s="271">
        <f t="shared" si="1"/>
        <v>21</v>
      </c>
      <c r="B25" s="272" t="s">
        <v>81</v>
      </c>
      <c r="C25" s="273" t="s">
        <v>125</v>
      </c>
      <c r="D25" s="274">
        <v>0.4583333333333333</v>
      </c>
      <c r="E25" s="98" t="s">
        <v>182</v>
      </c>
      <c r="F25" s="98" t="s">
        <v>183</v>
      </c>
      <c r="G25" s="108" t="s">
        <v>193</v>
      </c>
    </row>
    <row r="26" spans="1:7" s="78" customFormat="1" ht="26.25" customHeight="1">
      <c r="A26" s="271"/>
      <c r="B26" s="272"/>
      <c r="C26" s="273"/>
      <c r="D26" s="275"/>
      <c r="E26" s="281" t="s">
        <v>91</v>
      </c>
      <c r="F26" s="282"/>
      <c r="G26" s="283"/>
    </row>
    <row r="27" spans="1:7" ht="26.25" customHeight="1">
      <c r="A27" s="97">
        <f>A25+1</f>
        <v>22</v>
      </c>
      <c r="B27" s="83" t="s">
        <v>83</v>
      </c>
      <c r="C27" s="81" t="s">
        <v>126</v>
      </c>
      <c r="D27" s="76">
        <v>0.2708333333333333</v>
      </c>
      <c r="E27" s="111" t="s">
        <v>184</v>
      </c>
      <c r="F27" s="111" t="s">
        <v>174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127</v>
      </c>
      <c r="D28" s="76">
        <v>0.8125</v>
      </c>
      <c r="E28" s="111" t="s">
        <v>175</v>
      </c>
      <c r="F28" s="111" t="s">
        <v>180</v>
      </c>
      <c r="G28" s="112"/>
    </row>
    <row r="29" spans="1:7" ht="26.25" customHeight="1">
      <c r="A29" s="97">
        <f t="shared" si="2"/>
        <v>24</v>
      </c>
      <c r="B29" s="83" t="s">
        <v>78</v>
      </c>
      <c r="C29" s="81" t="s">
        <v>128</v>
      </c>
      <c r="D29" s="76">
        <v>0.4166666666666667</v>
      </c>
      <c r="E29" s="111" t="s">
        <v>177</v>
      </c>
      <c r="F29" s="111" t="s">
        <v>178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129</v>
      </c>
      <c r="D30" s="76">
        <v>0.8125</v>
      </c>
      <c r="E30" s="107" t="s">
        <v>194</v>
      </c>
      <c r="F30" s="111" t="s">
        <v>188</v>
      </c>
      <c r="G30" s="112"/>
    </row>
    <row r="31" spans="1:7" ht="26.25" customHeight="1">
      <c r="A31" s="97">
        <f t="shared" si="2"/>
        <v>26</v>
      </c>
      <c r="B31" s="83" t="s">
        <v>82</v>
      </c>
      <c r="C31" s="81" t="s">
        <v>130</v>
      </c>
      <c r="D31" s="76">
        <v>0.4166666666666667</v>
      </c>
      <c r="E31" s="111" t="s">
        <v>191</v>
      </c>
      <c r="F31" s="111" t="s">
        <v>181</v>
      </c>
      <c r="G31" s="112"/>
    </row>
    <row r="32" spans="1:7" s="79" customFormat="1" ht="26.25" customHeight="1">
      <c r="A32" s="96">
        <f t="shared" si="2"/>
        <v>27</v>
      </c>
      <c r="B32" s="82" t="s">
        <v>80</v>
      </c>
      <c r="C32" s="89" t="s">
        <v>131</v>
      </c>
      <c r="D32" s="77">
        <v>0.7708333333333334</v>
      </c>
      <c r="E32" s="101" t="s">
        <v>179</v>
      </c>
      <c r="F32" s="107" t="s">
        <v>195</v>
      </c>
      <c r="G32" s="108" t="s">
        <v>193</v>
      </c>
    </row>
    <row r="33" spans="1:7" s="78" customFormat="1" ht="26.25" customHeight="1">
      <c r="A33" s="271">
        <f t="shared" si="2"/>
        <v>28</v>
      </c>
      <c r="B33" s="272" t="s">
        <v>81</v>
      </c>
      <c r="C33" s="273" t="s">
        <v>131</v>
      </c>
      <c r="D33" s="274">
        <v>0.4583333333333333</v>
      </c>
      <c r="E33" s="98" t="s">
        <v>185</v>
      </c>
      <c r="F33" s="98" t="s">
        <v>186</v>
      </c>
      <c r="G33" s="99" t="s">
        <v>196</v>
      </c>
    </row>
    <row r="34" spans="1:7" s="78" customFormat="1" ht="26.25" customHeight="1" thickBot="1">
      <c r="A34" s="306"/>
      <c r="B34" s="307"/>
      <c r="C34" s="308"/>
      <c r="D34" s="309"/>
      <c r="E34" s="314" t="s">
        <v>91</v>
      </c>
      <c r="F34" s="315"/>
      <c r="G34" s="316"/>
    </row>
    <row r="35" ht="22.5" customHeight="1"/>
    <row r="36" spans="1:7" ht="16.5">
      <c r="A36" s="9" t="s">
        <v>0</v>
      </c>
      <c r="B36" s="9"/>
      <c r="C36" s="90"/>
      <c r="D36" s="30"/>
      <c r="E36" s="30"/>
      <c r="F36" s="30"/>
      <c r="G36" s="30"/>
    </row>
    <row r="37" spans="1:7" ht="23.25" customHeight="1">
      <c r="A37" s="28"/>
      <c r="B37" s="91"/>
      <c r="C37" s="105" t="s">
        <v>132</v>
      </c>
      <c r="D37" s="92"/>
      <c r="E37" s="93"/>
      <c r="F37" s="94"/>
      <c r="G37" s="30"/>
    </row>
    <row r="38" spans="1:7" ht="16.5">
      <c r="A38" s="9" t="s">
        <v>1</v>
      </c>
      <c r="B38" s="9"/>
      <c r="C38" s="90"/>
      <c r="D38" s="30"/>
      <c r="E38" s="30"/>
      <c r="F38" s="30"/>
      <c r="G38" s="30"/>
    </row>
    <row r="39" spans="1:7" ht="95.25" customHeight="1">
      <c r="A39" s="9"/>
      <c r="B39" s="95"/>
      <c r="C39" s="300" t="s">
        <v>104</v>
      </c>
      <c r="D39" s="300"/>
      <c r="E39" s="300"/>
      <c r="F39" s="300"/>
      <c r="G39" s="300"/>
    </row>
    <row r="138" ht="13.5"/>
    <row r="139" ht="13.5"/>
    <row r="140" ht="13.5"/>
    <row r="141" ht="13.5"/>
  </sheetData>
  <sheetProtection/>
  <mergeCells count="23">
    <mergeCell ref="E18:G18"/>
    <mergeCell ref="E26:G26"/>
    <mergeCell ref="E34:G34"/>
    <mergeCell ref="A17:A18"/>
    <mergeCell ref="B17:B18"/>
    <mergeCell ref="C17:C18"/>
    <mergeCell ref="D17:D18"/>
    <mergeCell ref="A25:A26"/>
    <mergeCell ref="B25:B26"/>
    <mergeCell ref="C25:C26"/>
    <mergeCell ref="F2:G2"/>
    <mergeCell ref="A9:A10"/>
    <mergeCell ref="B9:B10"/>
    <mergeCell ref="C9:C10"/>
    <mergeCell ref="D9:D10"/>
    <mergeCell ref="A1:F1"/>
    <mergeCell ref="E10:G10"/>
    <mergeCell ref="D25:D26"/>
    <mergeCell ref="C39:G39"/>
    <mergeCell ref="A33:A34"/>
    <mergeCell ref="B33:B34"/>
    <mergeCell ref="C33:C34"/>
    <mergeCell ref="D33:D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4"/>
  <sheetViews>
    <sheetView zoomScalePageLayoutView="0" workbookViewId="0" topLeftCell="A28">
      <selection activeCell="C42" sqref="C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12" t="s">
        <v>133</v>
      </c>
      <c r="B1" s="313"/>
      <c r="C1" s="313"/>
      <c r="D1" s="313"/>
      <c r="E1" s="313"/>
      <c r="F1" s="313"/>
      <c r="G1" s="85" t="s">
        <v>134</v>
      </c>
    </row>
    <row r="2" spans="1:7" s="79" customFormat="1" ht="40.5" customHeight="1">
      <c r="A2" s="103" t="s">
        <v>135</v>
      </c>
      <c r="B2" s="104" t="s">
        <v>136</v>
      </c>
      <c r="C2" s="104" t="s">
        <v>137</v>
      </c>
      <c r="D2" s="104" t="s">
        <v>138</v>
      </c>
      <c r="E2" s="104" t="s">
        <v>139</v>
      </c>
      <c r="F2" s="310" t="s">
        <v>140</v>
      </c>
      <c r="G2" s="311"/>
    </row>
    <row r="3" spans="1:7" s="78" customFormat="1" ht="26.25" customHeight="1">
      <c r="A3" s="320">
        <v>1</v>
      </c>
      <c r="B3" s="322" t="s">
        <v>141</v>
      </c>
      <c r="C3" s="284" t="s">
        <v>25</v>
      </c>
      <c r="D3" s="325">
        <v>0.4583333333333333</v>
      </c>
      <c r="E3" s="106" t="s">
        <v>88</v>
      </c>
      <c r="F3" s="106" t="s">
        <v>89</v>
      </c>
      <c r="G3" s="99" t="s">
        <v>90</v>
      </c>
    </row>
    <row r="4" spans="1:7" s="78" customFormat="1" ht="26.25" customHeight="1">
      <c r="A4" s="321"/>
      <c r="B4" s="323"/>
      <c r="C4" s="324"/>
      <c r="D4" s="326"/>
      <c r="E4" s="281" t="s">
        <v>91</v>
      </c>
      <c r="F4" s="282"/>
      <c r="G4" s="283"/>
    </row>
    <row r="5" spans="1:7" s="79" customFormat="1" ht="26.25" customHeight="1">
      <c r="A5" s="96">
        <v>2</v>
      </c>
      <c r="B5" s="82" t="s">
        <v>142</v>
      </c>
      <c r="C5" s="80" t="s">
        <v>86</v>
      </c>
      <c r="D5" s="84">
        <v>0.7708333333333334</v>
      </c>
      <c r="E5" s="317" t="s">
        <v>92</v>
      </c>
      <c r="F5" s="318"/>
      <c r="G5" s="319"/>
    </row>
    <row r="6" spans="1:7" s="78" customFormat="1" ht="26.25" customHeight="1">
      <c r="A6" s="271">
        <v>3</v>
      </c>
      <c r="B6" s="272" t="s">
        <v>143</v>
      </c>
      <c r="C6" s="273" t="s">
        <v>86</v>
      </c>
      <c r="D6" s="274">
        <v>0.4583333333333333</v>
      </c>
      <c r="E6" s="106" t="s">
        <v>55</v>
      </c>
      <c r="F6" s="106" t="s">
        <v>89</v>
      </c>
      <c r="G6" s="99" t="s">
        <v>93</v>
      </c>
    </row>
    <row r="7" spans="1:7" s="78" customFormat="1" ht="26.25" customHeight="1">
      <c r="A7" s="271"/>
      <c r="B7" s="272"/>
      <c r="C7" s="273"/>
      <c r="D7" s="275"/>
      <c r="E7" s="281" t="s">
        <v>91</v>
      </c>
      <c r="F7" s="282"/>
      <c r="G7" s="283"/>
    </row>
    <row r="8" spans="1:7" ht="26.25" customHeight="1">
      <c r="A8" s="97">
        <v>4</v>
      </c>
      <c r="B8" s="83" t="s">
        <v>144</v>
      </c>
      <c r="C8" s="81" t="s">
        <v>85</v>
      </c>
      <c r="D8" s="76">
        <v>0.2708333333333333</v>
      </c>
      <c r="E8" s="107"/>
      <c r="F8" s="107"/>
      <c r="G8" s="108"/>
    </row>
    <row r="9" spans="1:7" ht="26.25" customHeight="1">
      <c r="A9" s="97">
        <v>5</v>
      </c>
      <c r="B9" s="83" t="s">
        <v>145</v>
      </c>
      <c r="C9" s="81" t="s">
        <v>29</v>
      </c>
      <c r="D9" s="76">
        <v>0.8125</v>
      </c>
      <c r="E9" s="107"/>
      <c r="F9" s="107"/>
      <c r="G9" s="108"/>
    </row>
    <row r="10" spans="1:7" ht="26.25" customHeight="1">
      <c r="A10" s="97">
        <v>6</v>
      </c>
      <c r="B10" s="83" t="s">
        <v>146</v>
      </c>
      <c r="C10" s="81" t="s">
        <v>30</v>
      </c>
      <c r="D10" s="76">
        <v>0.4166666666666667</v>
      </c>
      <c r="E10" s="317" t="s">
        <v>92</v>
      </c>
      <c r="F10" s="318"/>
      <c r="G10" s="319"/>
    </row>
    <row r="11" spans="1:7" ht="26.25" customHeight="1">
      <c r="A11" s="97">
        <v>7</v>
      </c>
      <c r="B11" s="83" t="s">
        <v>147</v>
      </c>
      <c r="C11" s="81" t="s">
        <v>31</v>
      </c>
      <c r="D11" s="76">
        <v>0.8125</v>
      </c>
      <c r="E11" s="107"/>
      <c r="F11" s="107"/>
      <c r="G11" s="108"/>
    </row>
    <row r="12" spans="1:7" ht="26.25" customHeight="1">
      <c r="A12" s="97">
        <v>8</v>
      </c>
      <c r="B12" s="83" t="s">
        <v>148</v>
      </c>
      <c r="C12" s="81" t="s">
        <v>32</v>
      </c>
      <c r="D12" s="76">
        <v>0.4166666666666667</v>
      </c>
      <c r="E12" s="107"/>
      <c r="F12" s="107"/>
      <c r="G12" s="108"/>
    </row>
    <row r="13" spans="1:7" s="79" customFormat="1" ht="26.25" customHeight="1">
      <c r="A13" s="96">
        <v>9</v>
      </c>
      <c r="B13" s="82" t="s">
        <v>149</v>
      </c>
      <c r="C13" s="86" t="s">
        <v>150</v>
      </c>
      <c r="D13" s="77">
        <v>0.7708333333333334</v>
      </c>
      <c r="E13" s="107"/>
      <c r="F13" s="107"/>
      <c r="G13" s="108"/>
    </row>
    <row r="14" spans="1:7" s="78" customFormat="1" ht="26.25" customHeight="1">
      <c r="A14" s="271">
        <v>10</v>
      </c>
      <c r="B14" s="272" t="s">
        <v>151</v>
      </c>
      <c r="C14" s="301" t="s">
        <v>150</v>
      </c>
      <c r="D14" s="274">
        <v>0.4583333333333333</v>
      </c>
      <c r="E14" s="106" t="s">
        <v>102</v>
      </c>
      <c r="F14" s="106" t="s">
        <v>103</v>
      </c>
      <c r="G14" s="99" t="s">
        <v>100</v>
      </c>
    </row>
    <row r="15" spans="1:7" s="78" customFormat="1" ht="26.25" customHeight="1">
      <c r="A15" s="271"/>
      <c r="B15" s="272"/>
      <c r="C15" s="301"/>
      <c r="D15" s="275"/>
      <c r="E15" s="281" t="s">
        <v>91</v>
      </c>
      <c r="F15" s="282"/>
      <c r="G15" s="283"/>
    </row>
    <row r="16" spans="1:7" ht="26.25" customHeight="1">
      <c r="A16" s="97">
        <f>A14+1</f>
        <v>11</v>
      </c>
      <c r="B16" s="83" t="s">
        <v>152</v>
      </c>
      <c r="C16" s="87" t="s">
        <v>153</v>
      </c>
      <c r="D16" s="76">
        <v>0.2708333333333333</v>
      </c>
      <c r="E16" s="109" t="s">
        <v>93</v>
      </c>
      <c r="F16" s="109" t="s">
        <v>95</v>
      </c>
      <c r="G16" s="110"/>
    </row>
    <row r="17" spans="1:7" ht="26.25" customHeight="1">
      <c r="A17" s="97">
        <f aca="true" t="shared" si="0" ref="A17:A22">A16+1</f>
        <v>12</v>
      </c>
      <c r="B17" s="83" t="s">
        <v>145</v>
      </c>
      <c r="C17" s="87" t="s">
        <v>154</v>
      </c>
      <c r="D17" s="76">
        <v>0.8125</v>
      </c>
      <c r="E17" s="109" t="s">
        <v>96</v>
      </c>
      <c r="F17" s="109" t="s">
        <v>97</v>
      </c>
      <c r="G17" s="110"/>
    </row>
    <row r="18" spans="1:7" ht="26.25" customHeight="1">
      <c r="A18" s="97">
        <f t="shared" si="0"/>
        <v>13</v>
      </c>
      <c r="B18" s="83" t="s">
        <v>155</v>
      </c>
      <c r="C18" s="88" t="s">
        <v>156</v>
      </c>
      <c r="D18" s="76">
        <v>0.4166666666666667</v>
      </c>
      <c r="E18" s="317" t="s">
        <v>92</v>
      </c>
      <c r="F18" s="318"/>
      <c r="G18" s="319"/>
    </row>
    <row r="19" spans="1:7" ht="26.25" customHeight="1">
      <c r="A19" s="97">
        <f t="shared" si="0"/>
        <v>14</v>
      </c>
      <c r="B19" s="83" t="s">
        <v>157</v>
      </c>
      <c r="C19" s="88" t="s">
        <v>158</v>
      </c>
      <c r="D19" s="76">
        <v>0.8125</v>
      </c>
      <c r="E19" s="109" t="s">
        <v>101</v>
      </c>
      <c r="F19" s="109" t="s">
        <v>97</v>
      </c>
      <c r="G19" s="110"/>
    </row>
    <row r="20" spans="1:7" ht="26.25" customHeight="1">
      <c r="A20" s="97">
        <f t="shared" si="0"/>
        <v>15</v>
      </c>
      <c r="B20" s="83" t="s">
        <v>141</v>
      </c>
      <c r="C20" s="88" t="s">
        <v>159</v>
      </c>
      <c r="D20" s="76">
        <v>0.4166666666666667</v>
      </c>
      <c r="E20" s="109" t="s">
        <v>67</v>
      </c>
      <c r="F20" s="109" t="s">
        <v>90</v>
      </c>
      <c r="G20" s="110"/>
    </row>
    <row r="21" spans="1:7" s="79" customFormat="1" ht="26.25" customHeight="1">
      <c r="A21" s="96">
        <f t="shared" si="0"/>
        <v>16</v>
      </c>
      <c r="B21" s="82" t="s">
        <v>142</v>
      </c>
      <c r="C21" s="89" t="s">
        <v>160</v>
      </c>
      <c r="D21" s="77">
        <v>0.7708333333333334</v>
      </c>
      <c r="E21" s="107"/>
      <c r="F21" s="107"/>
      <c r="G21" s="108"/>
    </row>
    <row r="22" spans="1:7" s="78" customFormat="1" ht="26.25" customHeight="1">
      <c r="A22" s="271">
        <f t="shared" si="0"/>
        <v>17</v>
      </c>
      <c r="B22" s="272" t="s">
        <v>143</v>
      </c>
      <c r="C22" s="273" t="str">
        <f>'[1]2021년 1월 봉사자_old'!C27</f>
        <v>[녹] 연중 제2주일</v>
      </c>
      <c r="D22" s="274">
        <v>0.4583333333333333</v>
      </c>
      <c r="E22" s="106" t="s">
        <v>55</v>
      </c>
      <c r="F22" s="106" t="s">
        <v>161</v>
      </c>
      <c r="G22" s="99" t="s">
        <v>67</v>
      </c>
    </row>
    <row r="23" spans="1:7" s="78" customFormat="1" ht="26.25" customHeight="1">
      <c r="A23" s="271"/>
      <c r="B23" s="272"/>
      <c r="C23" s="273"/>
      <c r="D23" s="275"/>
      <c r="E23" s="281" t="s">
        <v>91</v>
      </c>
      <c r="F23" s="282"/>
      <c r="G23" s="283"/>
    </row>
    <row r="24" spans="1:7" ht="26.25" customHeight="1">
      <c r="A24" s="97">
        <f>A22+1</f>
        <v>18</v>
      </c>
      <c r="B24" s="83" t="s">
        <v>152</v>
      </c>
      <c r="C24" s="81" t="str">
        <f>'[1]2021년 1월 봉사자_old'!C29</f>
        <v>[녹] 연중 제2주간 월요일</v>
      </c>
      <c r="D24" s="76">
        <v>0.2708333333333333</v>
      </c>
      <c r="E24" s="83" t="s">
        <v>94</v>
      </c>
      <c r="F24" s="83" t="s">
        <v>95</v>
      </c>
      <c r="G24" s="100"/>
    </row>
    <row r="25" spans="1:7" ht="26.25" customHeight="1">
      <c r="A25" s="97">
        <f aca="true" t="shared" si="1" ref="A25:A30">A24+1</f>
        <v>19</v>
      </c>
      <c r="B25" s="83" t="s">
        <v>145</v>
      </c>
      <c r="C25" s="81" t="str">
        <f>'[1]2021년 1월 봉사자_old'!C30</f>
        <v>[녹] 연중 제2주간 화요일</v>
      </c>
      <c r="D25" s="76">
        <v>0.8125</v>
      </c>
      <c r="E25" s="83" t="s">
        <v>102</v>
      </c>
      <c r="F25" s="83" t="s">
        <v>97</v>
      </c>
      <c r="G25" s="100"/>
    </row>
    <row r="26" spans="1:7" ht="26.25" customHeight="1">
      <c r="A26" s="97">
        <f t="shared" si="1"/>
        <v>20</v>
      </c>
      <c r="B26" s="83" t="s">
        <v>162</v>
      </c>
      <c r="C26" s="81" t="str">
        <f>'[1]2021년 1월 봉사자_old'!C31</f>
        <v>[녹] 연중 제2주간 수요일</v>
      </c>
      <c r="D26" s="76">
        <v>0.4166666666666667</v>
      </c>
      <c r="E26" s="107" t="s">
        <v>163</v>
      </c>
      <c r="F26" s="83" t="s">
        <v>98</v>
      </c>
      <c r="G26" s="100"/>
    </row>
    <row r="27" spans="1:7" ht="26.25" customHeight="1">
      <c r="A27" s="97">
        <f t="shared" si="1"/>
        <v>21</v>
      </c>
      <c r="B27" s="83" t="s">
        <v>164</v>
      </c>
      <c r="C27" s="81" t="str">
        <f>'[1]2021년 1월 봉사자_old'!C32</f>
        <v>[홍] 성녀 아녜스 동정 순교자 기념일</v>
      </c>
      <c r="D27" s="76">
        <v>0.8125</v>
      </c>
      <c r="E27" s="83" t="s">
        <v>99</v>
      </c>
      <c r="F27" s="83" t="s">
        <v>100</v>
      </c>
      <c r="G27" s="100"/>
    </row>
    <row r="28" spans="1:7" ht="26.25" customHeight="1">
      <c r="A28" s="97">
        <f t="shared" si="1"/>
        <v>22</v>
      </c>
      <c r="B28" s="83" t="s">
        <v>165</v>
      </c>
      <c r="C28" s="81" t="str">
        <f>'[1]2021년 1월 봉사자_old'!C33</f>
        <v>[녹] 연중 제2주간 금요일 </v>
      </c>
      <c r="D28" s="76">
        <v>0.4166666666666667</v>
      </c>
      <c r="E28" s="107" t="s">
        <v>70</v>
      </c>
      <c r="F28" s="83" t="s">
        <v>90</v>
      </c>
      <c r="G28" s="100"/>
    </row>
    <row r="29" spans="1:7" s="79" customFormat="1" ht="26.25" customHeight="1">
      <c r="A29" s="96">
        <f t="shared" si="1"/>
        <v>23</v>
      </c>
      <c r="B29" s="82" t="s">
        <v>18</v>
      </c>
      <c r="C29" s="89" t="s">
        <v>39</v>
      </c>
      <c r="D29" s="77">
        <v>0.7708333333333334</v>
      </c>
      <c r="E29" s="107" t="s">
        <v>51</v>
      </c>
      <c r="F29" s="101" t="s">
        <v>89</v>
      </c>
      <c r="G29" s="102" t="s">
        <v>93</v>
      </c>
    </row>
    <row r="30" spans="1:7" s="78" customFormat="1" ht="26.25" customHeight="1">
      <c r="A30" s="271">
        <f t="shared" si="1"/>
        <v>24</v>
      </c>
      <c r="B30" s="272" t="s">
        <v>81</v>
      </c>
      <c r="C30" s="273" t="str">
        <f>'[1]2021년 1월 봉사자_old'!C35</f>
        <v>[녹] 연중 제3주일</v>
      </c>
      <c r="D30" s="274">
        <v>0.4583333333333333</v>
      </c>
      <c r="E30" s="106" t="s">
        <v>55</v>
      </c>
      <c r="F30" s="106" t="s">
        <v>103</v>
      </c>
      <c r="G30" s="99" t="s">
        <v>100</v>
      </c>
    </row>
    <row r="31" spans="1:7" s="78" customFormat="1" ht="26.25" customHeight="1">
      <c r="A31" s="271"/>
      <c r="B31" s="272"/>
      <c r="C31" s="273"/>
      <c r="D31" s="275"/>
      <c r="E31" s="281" t="s">
        <v>91</v>
      </c>
      <c r="F31" s="282"/>
      <c r="G31" s="283"/>
    </row>
    <row r="32" spans="1:7" ht="26.25" customHeight="1">
      <c r="A32" s="97">
        <f>A30+1</f>
        <v>25</v>
      </c>
      <c r="B32" s="83" t="s">
        <v>83</v>
      </c>
      <c r="C32" s="81" t="str">
        <f>'[1]2021년 1월 봉사자_old'!C37</f>
        <v>[백] 성 바오로 사도의 회심 축일</v>
      </c>
      <c r="D32" s="76">
        <v>0.2708333333333333</v>
      </c>
      <c r="E32" s="83" t="s">
        <v>93</v>
      </c>
      <c r="F32" s="83" t="s">
        <v>95</v>
      </c>
      <c r="G32" s="100"/>
    </row>
    <row r="33" spans="1:7" ht="26.25" customHeight="1">
      <c r="A33" s="97">
        <f aca="true" t="shared" si="2" ref="A33:A38">A32+1</f>
        <v>26</v>
      </c>
      <c r="B33" s="83" t="s">
        <v>166</v>
      </c>
      <c r="C33" s="81" t="str">
        <f>'[1]2021년 1월 봉사자_old'!C38</f>
        <v>[백] 성 바오로 사도의 회심 축일</v>
      </c>
      <c r="D33" s="76">
        <v>0.8125</v>
      </c>
      <c r="E33" s="83" t="s">
        <v>96</v>
      </c>
      <c r="F33" s="83" t="s">
        <v>97</v>
      </c>
      <c r="G33" s="100"/>
    </row>
    <row r="34" spans="1:7" ht="26.25" customHeight="1">
      <c r="A34" s="97">
        <f t="shared" si="2"/>
        <v>27</v>
      </c>
      <c r="B34" s="83" t="s">
        <v>167</v>
      </c>
      <c r="C34" s="81" t="str">
        <f>'[1]2021년 1월 봉사자_old'!C39</f>
        <v>[녹] 연중 제3주간 수요일</v>
      </c>
      <c r="D34" s="76">
        <v>0.4166666666666667</v>
      </c>
      <c r="E34" s="107" t="s">
        <v>65</v>
      </c>
      <c r="F34" s="83" t="s">
        <v>98</v>
      </c>
      <c r="G34" s="100"/>
    </row>
    <row r="35" spans="1:7" ht="26.25" customHeight="1">
      <c r="A35" s="97">
        <f t="shared" si="2"/>
        <v>28</v>
      </c>
      <c r="B35" s="83" t="s">
        <v>79</v>
      </c>
      <c r="C35" s="81" t="str">
        <f>'[1]2021년 1월 봉사자_old'!C40</f>
        <v>[백] 성 토마스 아퀴나스 사제 학자 기념일</v>
      </c>
      <c r="D35" s="76">
        <v>0.8125</v>
      </c>
      <c r="E35" s="83" t="s">
        <v>101</v>
      </c>
      <c r="F35" s="83" t="s">
        <v>100</v>
      </c>
      <c r="G35" s="100"/>
    </row>
    <row r="36" spans="1:7" ht="26.25" customHeight="1">
      <c r="A36" s="97">
        <f t="shared" si="2"/>
        <v>29</v>
      </c>
      <c r="B36" s="83" t="s">
        <v>168</v>
      </c>
      <c r="C36" s="81" t="str">
        <f>'[1]2021년 1월 봉사자_old'!C41</f>
        <v>[녹] 연중 제3주간 금요일</v>
      </c>
      <c r="D36" s="76">
        <v>0.4166666666666667</v>
      </c>
      <c r="E36" s="83" t="s">
        <v>67</v>
      </c>
      <c r="F36" s="83" t="s">
        <v>90</v>
      </c>
      <c r="G36" s="100"/>
    </row>
    <row r="37" spans="1:7" s="79" customFormat="1" ht="26.25" customHeight="1">
      <c r="A37" s="96">
        <f t="shared" si="2"/>
        <v>30</v>
      </c>
      <c r="B37" s="82" t="s">
        <v>169</v>
      </c>
      <c r="C37" s="89" t="s">
        <v>170</v>
      </c>
      <c r="D37" s="77">
        <v>0.7708333333333334</v>
      </c>
      <c r="E37" s="101" t="s">
        <v>88</v>
      </c>
      <c r="F37" s="101" t="s">
        <v>89</v>
      </c>
      <c r="G37" s="108" t="s">
        <v>95</v>
      </c>
    </row>
    <row r="38" spans="1:7" s="78" customFormat="1" ht="26.25" customHeight="1">
      <c r="A38" s="271">
        <f t="shared" si="2"/>
        <v>31</v>
      </c>
      <c r="B38" s="272" t="s">
        <v>171</v>
      </c>
      <c r="C38" s="273" t="str">
        <f>'[1]2021년 1월 봉사자_old'!C43</f>
        <v>[녹] 연중 제4주일</v>
      </c>
      <c r="D38" s="274">
        <v>0.4583333333333333</v>
      </c>
      <c r="E38" s="106" t="s">
        <v>102</v>
      </c>
      <c r="F38" s="106" t="s">
        <v>89</v>
      </c>
      <c r="G38" s="99" t="s">
        <v>101</v>
      </c>
    </row>
    <row r="39" spans="1:7" s="78" customFormat="1" ht="26.25" customHeight="1" thickBot="1">
      <c r="A39" s="306"/>
      <c r="B39" s="307"/>
      <c r="C39" s="308"/>
      <c r="D39" s="309"/>
      <c r="E39" s="314" t="s">
        <v>91</v>
      </c>
      <c r="F39" s="315"/>
      <c r="G39" s="316"/>
    </row>
    <row r="40" ht="22.5" customHeight="1"/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23.25" customHeight="1">
      <c r="A42" s="28"/>
      <c r="B42" s="91"/>
      <c r="C42" s="105" t="s">
        <v>867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300" t="s">
        <v>172</v>
      </c>
      <c r="D44" s="300"/>
      <c r="E44" s="300"/>
      <c r="F44" s="300"/>
      <c r="G44" s="300"/>
    </row>
    <row r="144" ht="13.5"/>
    <row r="145" ht="13.5"/>
    <row r="146" ht="13.5"/>
    <row r="147" ht="13.5"/>
    <row r="148" ht="13.5"/>
  </sheetData>
  <sheetProtection/>
  <mergeCells count="36">
    <mergeCell ref="A1:F1"/>
    <mergeCell ref="F2:G2"/>
    <mergeCell ref="A3:A4"/>
    <mergeCell ref="B3:B4"/>
    <mergeCell ref="C3:C4"/>
    <mergeCell ref="D3:D4"/>
    <mergeCell ref="E4:G4"/>
    <mergeCell ref="E5:G5"/>
    <mergeCell ref="A6:A7"/>
    <mergeCell ref="B6:B7"/>
    <mergeCell ref="C6:C7"/>
    <mergeCell ref="D6:D7"/>
    <mergeCell ref="E7:G7"/>
    <mergeCell ref="E10:G10"/>
    <mergeCell ref="A14:A15"/>
    <mergeCell ref="B14:B15"/>
    <mergeCell ref="C14:C15"/>
    <mergeCell ref="D14:D15"/>
    <mergeCell ref="E15:G15"/>
    <mergeCell ref="E39:G39"/>
    <mergeCell ref="E18:G18"/>
    <mergeCell ref="A22:A23"/>
    <mergeCell ref="B22:B23"/>
    <mergeCell ref="C22:C23"/>
    <mergeCell ref="D22:D23"/>
    <mergeCell ref="E23:G23"/>
    <mergeCell ref="C44:G44"/>
    <mergeCell ref="A30:A31"/>
    <mergeCell ref="B30:B31"/>
    <mergeCell ref="C30:C31"/>
    <mergeCell ref="D30:D31"/>
    <mergeCell ref="E31:G31"/>
    <mergeCell ref="A38:A39"/>
    <mergeCell ref="B38:B39"/>
    <mergeCell ref="C38:C39"/>
    <mergeCell ref="D38:D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zoomScale="40" zoomScaleNormal="40" zoomScaleSheetLayoutView="75" zoomScalePageLayoutView="0" workbookViewId="0" topLeftCell="A22">
      <selection activeCell="C43" sqref="C43:C44"/>
    </sheetView>
  </sheetViews>
  <sheetFormatPr defaultColWidth="8.77734375" defaultRowHeight="13.5"/>
  <cols>
    <col min="1" max="2" width="5.5546875" style="28" customWidth="1"/>
    <col min="3" max="3" width="120.5546875" style="29" customWidth="1"/>
    <col min="4" max="4" width="10.5546875" style="30" customWidth="1"/>
    <col min="5" max="7" width="35.5546875" style="30" customWidth="1"/>
    <col min="8" max="16384" width="8.77734375" style="28" customWidth="1"/>
  </cols>
  <sheetData>
    <row r="1" spans="1:7" s="1" customFormat="1" ht="79.5" customHeight="1">
      <c r="A1" s="351" t="s">
        <v>87</v>
      </c>
      <c r="B1" s="352"/>
      <c r="C1" s="352"/>
      <c r="D1" s="352"/>
      <c r="E1" s="352"/>
      <c r="F1" s="352"/>
      <c r="G1" s="35" t="s">
        <v>23</v>
      </c>
    </row>
    <row r="2" spans="1:7" s="2" customFormat="1" ht="9.75" customHeight="1" thickBot="1">
      <c r="A2" s="36"/>
      <c r="B2" s="37"/>
      <c r="C2" s="37"/>
      <c r="D2" s="37"/>
      <c r="E2" s="37"/>
      <c r="F2" s="37"/>
      <c r="G2" s="38"/>
    </row>
    <row r="3" spans="1:7" s="3" customFormat="1" ht="105.75" customHeight="1">
      <c r="A3" s="67" t="s">
        <v>12</v>
      </c>
      <c r="B3" s="68" t="s">
        <v>8</v>
      </c>
      <c r="C3" s="68" t="s">
        <v>14</v>
      </c>
      <c r="D3" s="68" t="s">
        <v>3</v>
      </c>
      <c r="E3" s="68" t="s">
        <v>10</v>
      </c>
      <c r="F3" s="328" t="s">
        <v>13</v>
      </c>
      <c r="G3" s="329"/>
    </row>
    <row r="4" spans="1:7" s="4" customFormat="1" ht="49.5" customHeight="1" hidden="1">
      <c r="A4" s="342">
        <v>1</v>
      </c>
      <c r="B4" s="353" t="s">
        <v>6</v>
      </c>
      <c r="C4" s="354" t="s">
        <v>15</v>
      </c>
      <c r="D4" s="355">
        <v>0.4583333333333333</v>
      </c>
      <c r="E4" s="12"/>
      <c r="F4" s="12"/>
      <c r="G4" s="57"/>
    </row>
    <row r="5" spans="1:7" s="4" customFormat="1" ht="49.5" customHeight="1" hidden="1">
      <c r="A5" s="342"/>
      <c r="B5" s="353"/>
      <c r="C5" s="354"/>
      <c r="D5" s="355"/>
      <c r="E5" s="356"/>
      <c r="F5" s="356"/>
      <c r="G5" s="357"/>
    </row>
    <row r="6" spans="1:7" s="9" customFormat="1" ht="49.5" customHeight="1" hidden="1">
      <c r="A6" s="5">
        <v>2</v>
      </c>
      <c r="B6" s="6" t="s">
        <v>2</v>
      </c>
      <c r="C6" s="10" t="s">
        <v>16</v>
      </c>
      <c r="D6" s="41">
        <v>0.2708333333333333</v>
      </c>
      <c r="E6" s="7"/>
      <c r="F6" s="7"/>
      <c r="G6" s="8"/>
    </row>
    <row r="7" spans="1:7" s="9" customFormat="1" ht="49.5" customHeight="1" hidden="1">
      <c r="A7" s="5">
        <v>3</v>
      </c>
      <c r="B7" s="6" t="s">
        <v>9</v>
      </c>
      <c r="C7" s="10" t="s">
        <v>17</v>
      </c>
      <c r="D7" s="41">
        <v>0.8125</v>
      </c>
      <c r="E7" s="7"/>
      <c r="F7" s="7"/>
      <c r="G7" s="8"/>
    </row>
    <row r="8" spans="1:7" s="69" customFormat="1" ht="49.5" customHeight="1">
      <c r="A8" s="342">
        <v>1</v>
      </c>
      <c r="B8" s="353" t="s">
        <v>24</v>
      </c>
      <c r="C8" s="354" t="s">
        <v>25</v>
      </c>
      <c r="D8" s="355">
        <v>0.4583333333333333</v>
      </c>
      <c r="E8" s="61" t="s">
        <v>51</v>
      </c>
      <c r="F8" s="61" t="s">
        <v>52</v>
      </c>
      <c r="G8" s="62" t="s">
        <v>53</v>
      </c>
    </row>
    <row r="9" spans="1:7" s="69" customFormat="1" ht="49.5" customHeight="1">
      <c r="A9" s="342"/>
      <c r="B9" s="353"/>
      <c r="C9" s="354"/>
      <c r="D9" s="355"/>
      <c r="E9" s="356" t="s">
        <v>26</v>
      </c>
      <c r="F9" s="356"/>
      <c r="G9" s="357"/>
    </row>
    <row r="10" spans="1:7" s="70" customFormat="1" ht="49.5" customHeight="1">
      <c r="A10" s="46">
        <v>2</v>
      </c>
      <c r="B10" s="47" t="s">
        <v>11</v>
      </c>
      <c r="C10" s="48" t="s">
        <v>27</v>
      </c>
      <c r="D10" s="60">
        <v>0.7708333333333334</v>
      </c>
      <c r="E10" s="362" t="s">
        <v>54</v>
      </c>
      <c r="F10" s="362"/>
      <c r="G10" s="363"/>
    </row>
    <row r="11" spans="1:7" s="74" customFormat="1" ht="49.5" customHeight="1">
      <c r="A11" s="347">
        <v>3</v>
      </c>
      <c r="B11" s="348" t="s">
        <v>6</v>
      </c>
      <c r="C11" s="358" t="s">
        <v>27</v>
      </c>
      <c r="D11" s="359">
        <v>0.4583333333333333</v>
      </c>
      <c r="E11" s="71" t="s">
        <v>55</v>
      </c>
      <c r="F11" s="72" t="s">
        <v>52</v>
      </c>
      <c r="G11" s="73" t="s">
        <v>56</v>
      </c>
    </row>
    <row r="12" spans="1:7" s="74" customFormat="1" ht="49.5" customHeight="1">
      <c r="A12" s="347"/>
      <c r="B12" s="348"/>
      <c r="C12" s="358"/>
      <c r="D12" s="359"/>
      <c r="E12" s="360" t="s">
        <v>26</v>
      </c>
      <c r="F12" s="360"/>
      <c r="G12" s="361"/>
    </row>
    <row r="13" spans="1:7" s="9" customFormat="1" ht="49.5" customHeight="1">
      <c r="A13" s="5">
        <v>4</v>
      </c>
      <c r="B13" s="6" t="s">
        <v>2</v>
      </c>
      <c r="C13" s="10" t="s">
        <v>28</v>
      </c>
      <c r="D13" s="41">
        <v>0.2708333333333333</v>
      </c>
      <c r="E13" s="33" t="s">
        <v>57</v>
      </c>
      <c r="F13" s="7" t="s">
        <v>58</v>
      </c>
      <c r="G13" s="8"/>
    </row>
    <row r="14" spans="1:7" s="9" customFormat="1" ht="49.5" customHeight="1">
      <c r="A14" s="5">
        <v>5</v>
      </c>
      <c r="B14" s="6" t="s">
        <v>9</v>
      </c>
      <c r="C14" s="10" t="s">
        <v>29</v>
      </c>
      <c r="D14" s="41">
        <v>0.8125</v>
      </c>
      <c r="E14" s="33" t="s">
        <v>59</v>
      </c>
      <c r="F14" s="7" t="s">
        <v>60</v>
      </c>
      <c r="G14" s="8"/>
    </row>
    <row r="15" spans="1:7" s="9" customFormat="1" ht="49.5" customHeight="1">
      <c r="A15" s="5">
        <v>6</v>
      </c>
      <c r="B15" s="6" t="s">
        <v>7</v>
      </c>
      <c r="C15" s="10" t="s">
        <v>30</v>
      </c>
      <c r="D15" s="41">
        <v>0.4166666666666667</v>
      </c>
      <c r="E15" s="33" t="s">
        <v>61</v>
      </c>
      <c r="F15" s="7" t="s">
        <v>62</v>
      </c>
      <c r="G15" s="8"/>
    </row>
    <row r="16" spans="1:7" s="9" customFormat="1" ht="49.5" customHeight="1">
      <c r="A16" s="5">
        <v>7</v>
      </c>
      <c r="B16" s="6" t="s">
        <v>4</v>
      </c>
      <c r="C16" s="10" t="s">
        <v>31</v>
      </c>
      <c r="D16" s="41">
        <v>0.8125</v>
      </c>
      <c r="E16" s="33" t="s">
        <v>63</v>
      </c>
      <c r="F16" s="7" t="s">
        <v>64</v>
      </c>
      <c r="G16" s="50"/>
    </row>
    <row r="17" spans="1:7" s="4" customFormat="1" ht="49.5" customHeight="1">
      <c r="A17" s="34">
        <v>8</v>
      </c>
      <c r="B17" s="6" t="s">
        <v>5</v>
      </c>
      <c r="C17" s="10" t="s">
        <v>32</v>
      </c>
      <c r="D17" s="41">
        <v>0.4166666666666667</v>
      </c>
      <c r="E17" s="7" t="s">
        <v>65</v>
      </c>
      <c r="F17" s="7" t="s">
        <v>53</v>
      </c>
      <c r="G17" s="8"/>
    </row>
    <row r="18" spans="1:7" s="11" customFormat="1" ht="49.5" customHeight="1">
      <c r="A18" s="46">
        <v>9</v>
      </c>
      <c r="B18" s="47" t="s">
        <v>11</v>
      </c>
      <c r="C18" s="48" t="s">
        <v>33</v>
      </c>
      <c r="D18" s="56">
        <v>0.7708333333333334</v>
      </c>
      <c r="E18" s="12" t="s">
        <v>66</v>
      </c>
      <c r="F18" s="12" t="s">
        <v>52</v>
      </c>
      <c r="G18" s="13" t="s">
        <v>67</v>
      </c>
    </row>
    <row r="19" spans="1:7" s="4" customFormat="1" ht="49.5" customHeight="1">
      <c r="A19" s="343">
        <v>10</v>
      </c>
      <c r="B19" s="332" t="s">
        <v>6</v>
      </c>
      <c r="C19" s="344" t="s">
        <v>33</v>
      </c>
      <c r="D19" s="334">
        <v>0.4583333333333333</v>
      </c>
      <c r="E19" s="64" t="s">
        <v>68</v>
      </c>
      <c r="F19" s="65" t="s">
        <v>69</v>
      </c>
      <c r="G19" s="66" t="s">
        <v>64</v>
      </c>
    </row>
    <row r="20" spans="1:7" s="4" customFormat="1" ht="49.5" customHeight="1">
      <c r="A20" s="343"/>
      <c r="B20" s="332"/>
      <c r="C20" s="344"/>
      <c r="D20" s="334"/>
      <c r="E20" s="335" t="s">
        <v>21</v>
      </c>
      <c r="F20" s="335"/>
      <c r="G20" s="336"/>
    </row>
    <row r="21" spans="1:7" s="9" customFormat="1" ht="49.5" customHeight="1">
      <c r="A21" s="5">
        <v>11</v>
      </c>
      <c r="B21" s="6" t="s">
        <v>2</v>
      </c>
      <c r="C21" s="10" t="s">
        <v>34</v>
      </c>
      <c r="D21" s="41">
        <v>0.2708333333333333</v>
      </c>
      <c r="E21" s="33" t="s">
        <v>56</v>
      </c>
      <c r="F21" s="7" t="s">
        <v>58</v>
      </c>
      <c r="G21" s="8"/>
    </row>
    <row r="22" spans="1:7" s="9" customFormat="1" ht="49.5" customHeight="1">
      <c r="A22" s="5">
        <v>12</v>
      </c>
      <c r="B22" s="6" t="s">
        <v>9</v>
      </c>
      <c r="C22" s="10" t="s">
        <v>35</v>
      </c>
      <c r="D22" s="41">
        <v>0.8125</v>
      </c>
      <c r="E22" s="33" t="s">
        <v>59</v>
      </c>
      <c r="F22" s="7" t="s">
        <v>60</v>
      </c>
      <c r="G22" s="8"/>
    </row>
    <row r="23" spans="1:7" s="9" customFormat="1" ht="49.5" customHeight="1">
      <c r="A23" s="5">
        <v>13</v>
      </c>
      <c r="B23" s="6" t="s">
        <v>7</v>
      </c>
      <c r="C23" s="42" t="s">
        <v>36</v>
      </c>
      <c r="D23" s="41">
        <v>0.4166666666666667</v>
      </c>
      <c r="E23" s="33" t="s">
        <v>61</v>
      </c>
      <c r="F23" s="7" t="s">
        <v>62</v>
      </c>
      <c r="G23" s="8"/>
    </row>
    <row r="24" spans="1:7" s="9" customFormat="1" ht="49.5" customHeight="1">
      <c r="A24" s="5">
        <v>14</v>
      </c>
      <c r="B24" s="6" t="s">
        <v>4</v>
      </c>
      <c r="C24" s="42" t="s">
        <v>37</v>
      </c>
      <c r="D24" s="41">
        <v>0.8125</v>
      </c>
      <c r="E24" s="7" t="s">
        <v>66</v>
      </c>
      <c r="F24" s="7" t="s">
        <v>60</v>
      </c>
      <c r="G24" s="8"/>
    </row>
    <row r="25" spans="1:7" s="4" customFormat="1" ht="49.5" customHeight="1">
      <c r="A25" s="34">
        <v>15</v>
      </c>
      <c r="B25" s="6" t="s">
        <v>5</v>
      </c>
      <c r="C25" s="42" t="s">
        <v>38</v>
      </c>
      <c r="D25" s="41">
        <v>0.4166666666666667</v>
      </c>
      <c r="E25" s="7" t="s">
        <v>70</v>
      </c>
      <c r="F25" s="7" t="s">
        <v>53</v>
      </c>
      <c r="G25" s="8"/>
    </row>
    <row r="26" spans="1:7" s="11" customFormat="1" ht="48.75" customHeight="1">
      <c r="A26" s="46">
        <v>16</v>
      </c>
      <c r="B26" s="47" t="s">
        <v>18</v>
      </c>
      <c r="C26" s="49" t="s">
        <v>39</v>
      </c>
      <c r="D26" s="56">
        <v>0.7708333333333334</v>
      </c>
      <c r="E26" s="12" t="s">
        <v>51</v>
      </c>
      <c r="F26" s="12" t="s">
        <v>52</v>
      </c>
      <c r="G26" s="13" t="s">
        <v>56</v>
      </c>
    </row>
    <row r="27" spans="1:7" s="4" customFormat="1" ht="49.5" customHeight="1">
      <c r="A27" s="345">
        <v>17</v>
      </c>
      <c r="B27" s="346" t="s">
        <v>6</v>
      </c>
      <c r="C27" s="337" t="s">
        <v>39</v>
      </c>
      <c r="D27" s="333">
        <v>0.4583333333333333</v>
      </c>
      <c r="E27" s="55" t="s">
        <v>71</v>
      </c>
      <c r="F27" s="44" t="s">
        <v>69</v>
      </c>
      <c r="G27" s="45" t="s">
        <v>70</v>
      </c>
    </row>
    <row r="28" spans="1:7" s="4" customFormat="1" ht="49.5" customHeight="1">
      <c r="A28" s="345"/>
      <c r="B28" s="346"/>
      <c r="C28" s="337"/>
      <c r="D28" s="333"/>
      <c r="E28" s="330" t="s">
        <v>21</v>
      </c>
      <c r="F28" s="330"/>
      <c r="G28" s="331"/>
    </row>
    <row r="29" spans="1:7" s="9" customFormat="1" ht="49.5" customHeight="1">
      <c r="A29" s="5">
        <v>18</v>
      </c>
      <c r="B29" s="6" t="s">
        <v>2</v>
      </c>
      <c r="C29" s="10" t="s">
        <v>40</v>
      </c>
      <c r="D29" s="41">
        <v>0.2708333333333333</v>
      </c>
      <c r="E29" s="7" t="s">
        <v>57</v>
      </c>
      <c r="F29" s="7" t="s">
        <v>58</v>
      </c>
      <c r="G29" s="8"/>
    </row>
    <row r="30" spans="1:7" s="9" customFormat="1" ht="49.5" customHeight="1">
      <c r="A30" s="5">
        <v>19</v>
      </c>
      <c r="B30" s="6" t="s">
        <v>9</v>
      </c>
      <c r="C30" s="10" t="s">
        <v>41</v>
      </c>
      <c r="D30" s="41">
        <v>0.8125</v>
      </c>
      <c r="E30" s="33" t="s">
        <v>68</v>
      </c>
      <c r="F30" s="7" t="s">
        <v>60</v>
      </c>
      <c r="G30" s="8"/>
    </row>
    <row r="31" spans="1:7" s="9" customFormat="1" ht="49.5" customHeight="1">
      <c r="A31" s="5">
        <v>20</v>
      </c>
      <c r="B31" s="6" t="s">
        <v>7</v>
      </c>
      <c r="C31" s="10" t="s">
        <v>42</v>
      </c>
      <c r="D31" s="41">
        <v>0.4166666666666667</v>
      </c>
      <c r="E31" s="33" t="s">
        <v>61</v>
      </c>
      <c r="F31" s="7" t="s">
        <v>62</v>
      </c>
      <c r="G31" s="8"/>
    </row>
    <row r="32" spans="1:7" s="9" customFormat="1" ht="49.5" customHeight="1">
      <c r="A32" s="39">
        <v>21</v>
      </c>
      <c r="B32" s="40" t="s">
        <v>4</v>
      </c>
      <c r="C32" s="42" t="s">
        <v>43</v>
      </c>
      <c r="D32" s="41">
        <v>0.8125</v>
      </c>
      <c r="E32" s="33" t="s">
        <v>63</v>
      </c>
      <c r="F32" s="7" t="s">
        <v>64</v>
      </c>
      <c r="G32" s="8"/>
    </row>
    <row r="33" spans="1:7" s="9" customFormat="1" ht="49.5" customHeight="1">
      <c r="A33" s="5">
        <v>22</v>
      </c>
      <c r="B33" s="6" t="s">
        <v>19</v>
      </c>
      <c r="C33" s="42" t="s">
        <v>44</v>
      </c>
      <c r="D33" s="41">
        <v>0.4166666666666667</v>
      </c>
      <c r="E33" s="7" t="s">
        <v>65</v>
      </c>
      <c r="F33" s="7" t="s">
        <v>53</v>
      </c>
      <c r="G33" s="8"/>
    </row>
    <row r="34" spans="1:7" s="11" customFormat="1" ht="48.75" customHeight="1">
      <c r="A34" s="46">
        <v>23</v>
      </c>
      <c r="B34" s="47" t="s">
        <v>18</v>
      </c>
      <c r="C34" s="49" t="s">
        <v>45</v>
      </c>
      <c r="D34" s="56">
        <v>0.7708333333333334</v>
      </c>
      <c r="E34" s="12" t="s">
        <v>63</v>
      </c>
      <c r="F34" s="12" t="s">
        <v>52</v>
      </c>
      <c r="G34" s="13" t="s">
        <v>56</v>
      </c>
    </row>
    <row r="35" spans="1:7" s="4" customFormat="1" ht="49.5" customHeight="1">
      <c r="A35" s="345">
        <v>24</v>
      </c>
      <c r="B35" s="346" t="s">
        <v>6</v>
      </c>
      <c r="C35" s="337" t="s">
        <v>45</v>
      </c>
      <c r="D35" s="333">
        <v>0.4583333333333333</v>
      </c>
      <c r="E35" s="55" t="s">
        <v>71</v>
      </c>
      <c r="F35" s="44" t="s">
        <v>69</v>
      </c>
      <c r="G35" s="45" t="s">
        <v>64</v>
      </c>
    </row>
    <row r="36" spans="1:7" s="4" customFormat="1" ht="49.5" customHeight="1">
      <c r="A36" s="345"/>
      <c r="B36" s="346"/>
      <c r="C36" s="337"/>
      <c r="D36" s="333"/>
      <c r="E36" s="330" t="s">
        <v>21</v>
      </c>
      <c r="F36" s="330"/>
      <c r="G36" s="331"/>
    </row>
    <row r="37" spans="1:7" s="9" customFormat="1" ht="49.5" customHeight="1">
      <c r="A37" s="5">
        <v>25</v>
      </c>
      <c r="B37" s="6" t="s">
        <v>2</v>
      </c>
      <c r="C37" s="10" t="s">
        <v>46</v>
      </c>
      <c r="D37" s="41">
        <v>0.2708333333333333</v>
      </c>
      <c r="E37" s="33" t="s">
        <v>56</v>
      </c>
      <c r="F37" s="7" t="s">
        <v>58</v>
      </c>
      <c r="G37" s="8"/>
    </row>
    <row r="38" spans="1:7" s="9" customFormat="1" ht="49.5" customHeight="1">
      <c r="A38" s="5">
        <v>26</v>
      </c>
      <c r="B38" s="6" t="s">
        <v>9</v>
      </c>
      <c r="C38" s="10" t="s">
        <v>46</v>
      </c>
      <c r="D38" s="41">
        <v>0.8125</v>
      </c>
      <c r="E38" s="33" t="s">
        <v>59</v>
      </c>
      <c r="F38" s="7" t="s">
        <v>60</v>
      </c>
      <c r="G38" s="8"/>
    </row>
    <row r="39" spans="1:7" s="9" customFormat="1" ht="49.5" customHeight="1">
      <c r="A39" s="5">
        <v>27</v>
      </c>
      <c r="B39" s="6" t="s">
        <v>7</v>
      </c>
      <c r="C39" s="10" t="s">
        <v>47</v>
      </c>
      <c r="D39" s="41">
        <v>0.4166666666666667</v>
      </c>
      <c r="E39" s="33" t="s">
        <v>61</v>
      </c>
      <c r="F39" s="7" t="s">
        <v>62</v>
      </c>
      <c r="G39" s="8"/>
    </row>
    <row r="40" spans="1:7" s="9" customFormat="1" ht="49.5" customHeight="1">
      <c r="A40" s="58">
        <v>28</v>
      </c>
      <c r="B40" s="40" t="s">
        <v>4</v>
      </c>
      <c r="C40" s="42" t="s">
        <v>48</v>
      </c>
      <c r="D40" s="41">
        <v>0.8125</v>
      </c>
      <c r="E40" s="7" t="s">
        <v>66</v>
      </c>
      <c r="F40" s="7" t="s">
        <v>64</v>
      </c>
      <c r="G40" s="8"/>
    </row>
    <row r="41" spans="1:7" s="9" customFormat="1" ht="49.5" customHeight="1">
      <c r="A41" s="58">
        <v>29</v>
      </c>
      <c r="B41" s="40" t="s">
        <v>19</v>
      </c>
      <c r="C41" s="59" t="s">
        <v>49</v>
      </c>
      <c r="D41" s="41">
        <v>0.4583333333333333</v>
      </c>
      <c r="E41" s="7" t="s">
        <v>70</v>
      </c>
      <c r="F41" s="7" t="s">
        <v>53</v>
      </c>
      <c r="G41" s="8"/>
    </row>
    <row r="42" spans="1:7" s="11" customFormat="1" ht="49.5" customHeight="1">
      <c r="A42" s="52">
        <v>30</v>
      </c>
      <c r="B42" s="53" t="s">
        <v>18</v>
      </c>
      <c r="C42" s="54" t="s">
        <v>50</v>
      </c>
      <c r="D42" s="56">
        <v>0.7708333333333334</v>
      </c>
      <c r="E42" s="12" t="s">
        <v>51</v>
      </c>
      <c r="F42" s="12" t="s">
        <v>52</v>
      </c>
      <c r="G42" s="63" t="s">
        <v>58</v>
      </c>
    </row>
    <row r="43" spans="1:7" s="4" customFormat="1" ht="49.5" customHeight="1">
      <c r="A43" s="345">
        <v>31</v>
      </c>
      <c r="B43" s="346" t="s">
        <v>6</v>
      </c>
      <c r="C43" s="337" t="s">
        <v>50</v>
      </c>
      <c r="D43" s="333">
        <v>0.4583333333333333</v>
      </c>
      <c r="E43" s="55" t="s">
        <v>68</v>
      </c>
      <c r="F43" s="44" t="s">
        <v>52</v>
      </c>
      <c r="G43" s="45" t="s">
        <v>66</v>
      </c>
    </row>
    <row r="44" spans="1:7" s="4" customFormat="1" ht="49.5" customHeight="1" thickBot="1">
      <c r="A44" s="349"/>
      <c r="B44" s="350"/>
      <c r="C44" s="338"/>
      <c r="D44" s="339"/>
      <c r="E44" s="340" t="s">
        <v>21</v>
      </c>
      <c r="F44" s="340"/>
      <c r="G44" s="341"/>
    </row>
    <row r="45" spans="1:7" s="9" customFormat="1" ht="9.75" customHeight="1">
      <c r="A45" s="14"/>
      <c r="B45" s="15"/>
      <c r="C45" s="16"/>
      <c r="D45" s="17"/>
      <c r="E45" s="18"/>
      <c r="F45" s="18"/>
      <c r="G45" s="18"/>
    </row>
    <row r="46" spans="1:7" s="3" customFormat="1" ht="45" customHeight="1">
      <c r="A46" s="31" t="s">
        <v>0</v>
      </c>
      <c r="B46" s="31"/>
      <c r="C46" s="32"/>
      <c r="D46" s="19"/>
      <c r="E46" s="19"/>
      <c r="F46" s="19"/>
      <c r="G46" s="19"/>
    </row>
    <row r="47" spans="2:7" s="20" customFormat="1" ht="38.25">
      <c r="B47" s="21"/>
      <c r="C47" s="43" t="s">
        <v>22</v>
      </c>
      <c r="D47" s="22"/>
      <c r="E47" s="23"/>
      <c r="F47" s="24"/>
      <c r="G47" s="25"/>
    </row>
    <row r="48" spans="1:7" s="3" customFormat="1" ht="45" customHeight="1">
      <c r="A48" s="31" t="s">
        <v>1</v>
      </c>
      <c r="B48" s="31"/>
      <c r="C48" s="32"/>
      <c r="D48" s="19"/>
      <c r="E48" s="19"/>
      <c r="F48" s="19"/>
      <c r="G48" s="19"/>
    </row>
    <row r="49" spans="2:7" s="26" customFormat="1" ht="234.75" customHeight="1">
      <c r="B49" s="27"/>
      <c r="C49" s="327" t="s">
        <v>72</v>
      </c>
      <c r="D49" s="327"/>
      <c r="E49" s="327"/>
      <c r="F49" s="327"/>
      <c r="G49" s="327"/>
    </row>
    <row r="52" spans="5:6" ht="16.5">
      <c r="E52" s="28"/>
      <c r="F52" s="28"/>
    </row>
    <row r="53" spans="5:6" ht="16.5">
      <c r="E53" s="28"/>
      <c r="F53" s="28"/>
    </row>
    <row r="54" spans="5:6" ht="16.5">
      <c r="E54" s="28"/>
      <c r="F54" s="28"/>
    </row>
    <row r="55" spans="5:6" ht="16.5">
      <c r="E55" s="28"/>
      <c r="F55" s="28"/>
    </row>
    <row r="56" spans="5:6" ht="16.5">
      <c r="E56" s="28"/>
      <c r="F56" s="28"/>
    </row>
    <row r="57" spans="5:6" ht="16.5">
      <c r="E57" s="28"/>
      <c r="F57" s="28"/>
    </row>
    <row r="58" spans="5:6" ht="16.5">
      <c r="E58" s="28"/>
      <c r="F58" s="28"/>
    </row>
    <row r="59" spans="5:6" ht="16.5">
      <c r="E59" s="28"/>
      <c r="F59" s="28"/>
    </row>
    <row r="60" spans="5:6" ht="16.5">
      <c r="E60" s="28"/>
      <c r="F60" s="28"/>
    </row>
    <row r="61" spans="5:6" ht="16.5">
      <c r="E61" s="28"/>
      <c r="F61" s="28"/>
    </row>
    <row r="62" spans="5:6" ht="16.5">
      <c r="E62" s="28"/>
      <c r="F62" s="28"/>
    </row>
    <row r="63" spans="5:6" ht="16.5">
      <c r="E63" s="28"/>
      <c r="F63" s="28"/>
    </row>
    <row r="64" spans="5:6" ht="16.5">
      <c r="E64" s="28"/>
      <c r="F64" s="28"/>
    </row>
    <row r="65" spans="5:6" ht="16.5">
      <c r="E65" s="28"/>
      <c r="F65" s="28"/>
    </row>
    <row r="66" spans="5:6" ht="16.5">
      <c r="E66" s="28"/>
      <c r="F66" s="28"/>
    </row>
    <row r="67" spans="5:6" ht="16.5">
      <c r="E67" s="28"/>
      <c r="F67" s="28"/>
    </row>
    <row r="68" spans="5:6" ht="16.5">
      <c r="E68" s="28"/>
      <c r="F68" s="28"/>
    </row>
    <row r="69" spans="5:6" ht="16.5">
      <c r="E69" s="28"/>
      <c r="F69" s="28"/>
    </row>
    <row r="70" spans="5:6" ht="16.5">
      <c r="E70" s="28"/>
      <c r="F70" s="28"/>
    </row>
    <row r="71" spans="5:6" ht="16.5">
      <c r="E71" s="28"/>
      <c r="F71" s="28"/>
    </row>
    <row r="72" spans="5:6" ht="16.5">
      <c r="E72" s="28"/>
      <c r="F72" s="28"/>
    </row>
    <row r="73" spans="5:6" ht="16.5">
      <c r="E73" s="28"/>
      <c r="F73" s="28"/>
    </row>
    <row r="74" spans="5:6" ht="16.5">
      <c r="E74" s="28"/>
      <c r="F74" s="28"/>
    </row>
    <row r="75" spans="5:6" ht="16.5">
      <c r="E75" s="28"/>
      <c r="F75" s="28"/>
    </row>
    <row r="76" spans="5:6" ht="16.5">
      <c r="E76" s="28"/>
      <c r="F76" s="28"/>
    </row>
    <row r="77" spans="5:6" ht="16.5">
      <c r="E77" s="28"/>
      <c r="F77" s="28"/>
    </row>
    <row r="78" spans="5:6" ht="16.5">
      <c r="E78" s="28"/>
      <c r="F78" s="28"/>
    </row>
    <row r="79" spans="5:6" ht="16.5">
      <c r="E79" s="28"/>
      <c r="F79" s="28"/>
    </row>
  </sheetData>
  <sheetProtection/>
  <mergeCells count="39">
    <mergeCell ref="C11:C12"/>
    <mergeCell ref="D11:D12"/>
    <mergeCell ref="E12:G12"/>
    <mergeCell ref="A8:A9"/>
    <mergeCell ref="B8:B9"/>
    <mergeCell ref="C8:C9"/>
    <mergeCell ref="D8:D9"/>
    <mergeCell ref="E9:G9"/>
    <mergeCell ref="E10:G10"/>
    <mergeCell ref="A43:A44"/>
    <mergeCell ref="B43:B44"/>
    <mergeCell ref="B27:B28"/>
    <mergeCell ref="C27:C28"/>
    <mergeCell ref="D35:D36"/>
    <mergeCell ref="A1:F1"/>
    <mergeCell ref="B4:B5"/>
    <mergeCell ref="C4:C5"/>
    <mergeCell ref="D4:D5"/>
    <mergeCell ref="E5:G5"/>
    <mergeCell ref="A4:A5"/>
    <mergeCell ref="E36:G36"/>
    <mergeCell ref="A19:A20"/>
    <mergeCell ref="C19:C20"/>
    <mergeCell ref="A27:A28"/>
    <mergeCell ref="A35:A36"/>
    <mergeCell ref="B35:B36"/>
    <mergeCell ref="C35:C36"/>
    <mergeCell ref="A11:A12"/>
    <mergeCell ref="B11:B12"/>
    <mergeCell ref="C49:G49"/>
    <mergeCell ref="F3:G3"/>
    <mergeCell ref="E28:G28"/>
    <mergeCell ref="B19:B20"/>
    <mergeCell ref="D27:D28"/>
    <mergeCell ref="D19:D20"/>
    <mergeCell ref="E20:G20"/>
    <mergeCell ref="C43:C44"/>
    <mergeCell ref="D43:D44"/>
    <mergeCell ref="E44:G4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Header>&amp;L&amp;"Times New Roman,Bold"&amp;1&amp;KFFFFFF </oddHeader>
    <oddFooter>&amp;L&amp;20칠보성당
&amp;A명단&amp;R&amp;22&amp;F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42"/>
  <sheetViews>
    <sheetView zoomScale="70" zoomScaleNormal="70" zoomScalePageLayoutView="0" workbookViewId="0" topLeftCell="A1">
      <selection activeCell="E12" sqref="E12: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77" t="s">
        <v>891</v>
      </c>
      <c r="B1" s="278"/>
      <c r="C1" s="278"/>
      <c r="D1" s="278"/>
      <c r="E1" s="278"/>
      <c r="F1" s="278"/>
      <c r="G1" s="122" t="s">
        <v>892</v>
      </c>
    </row>
    <row r="2" spans="1:7" s="235" customFormat="1" ht="40.5" customHeight="1">
      <c r="A2" s="103" t="s">
        <v>73</v>
      </c>
      <c r="B2" s="256" t="s">
        <v>74</v>
      </c>
      <c r="C2" s="256" t="s">
        <v>75</v>
      </c>
      <c r="D2" s="256" t="s">
        <v>105</v>
      </c>
      <c r="E2" s="256" t="s">
        <v>76</v>
      </c>
      <c r="F2" s="279" t="s">
        <v>77</v>
      </c>
      <c r="G2" s="280"/>
    </row>
    <row r="3" spans="1:7" s="235" customFormat="1" ht="26.25" customHeight="1">
      <c r="A3" s="271">
        <v>30</v>
      </c>
      <c r="B3" s="272" t="s">
        <v>893</v>
      </c>
      <c r="C3" s="273" t="s">
        <v>894</v>
      </c>
      <c r="D3" s="274">
        <v>0.4583333333333333</v>
      </c>
      <c r="E3" s="257" t="s">
        <v>895</v>
      </c>
      <c r="F3" s="257" t="s">
        <v>896</v>
      </c>
      <c r="G3" s="258" t="s">
        <v>897</v>
      </c>
    </row>
    <row r="4" spans="1:7" s="235" customFormat="1" ht="26.25" customHeight="1">
      <c r="A4" s="271"/>
      <c r="B4" s="272"/>
      <c r="C4" s="273"/>
      <c r="D4" s="275"/>
      <c r="E4" s="275" t="s">
        <v>898</v>
      </c>
      <c r="F4" s="275"/>
      <c r="G4" s="276"/>
    </row>
    <row r="5" spans="1:7" s="235" customFormat="1" ht="27" customHeight="1">
      <c r="A5" s="167">
        <v>31</v>
      </c>
      <c r="B5" s="255" t="s">
        <v>899</v>
      </c>
      <c r="C5" s="253" t="s">
        <v>900</v>
      </c>
      <c r="D5" s="181">
        <v>0.2708333333333333</v>
      </c>
      <c r="E5" s="107" t="s">
        <v>901</v>
      </c>
      <c r="F5" s="111"/>
      <c r="G5" s="112"/>
    </row>
    <row r="6" spans="1:7" s="235" customFormat="1" ht="26.25" customHeight="1">
      <c r="A6" s="97">
        <v>1</v>
      </c>
      <c r="B6" s="255" t="s">
        <v>84</v>
      </c>
      <c r="C6" s="254" t="s">
        <v>905</v>
      </c>
      <c r="D6" s="181">
        <v>0.4583333333333333</v>
      </c>
      <c r="E6" s="107" t="s">
        <v>929</v>
      </c>
      <c r="F6" s="107" t="s">
        <v>950</v>
      </c>
      <c r="G6" s="108" t="s">
        <v>949</v>
      </c>
    </row>
    <row r="7" spans="1:7" s="235" customFormat="1" ht="26.25" customHeight="1">
      <c r="A7" s="97">
        <f>A6+1</f>
        <v>2</v>
      </c>
      <c r="B7" s="255" t="s">
        <v>24</v>
      </c>
      <c r="C7" s="254" t="s">
        <v>906</v>
      </c>
      <c r="D7" s="181">
        <v>0.4166666666666667</v>
      </c>
      <c r="E7" s="107" t="s">
        <v>902</v>
      </c>
      <c r="F7" s="107" t="s">
        <v>949</v>
      </c>
      <c r="G7" s="112"/>
    </row>
    <row r="8" spans="1:7" s="235" customFormat="1" ht="26.25" customHeight="1">
      <c r="A8" s="97">
        <f>A7+1</f>
        <v>3</v>
      </c>
      <c r="B8" s="83" t="s">
        <v>79</v>
      </c>
      <c r="C8" s="87" t="s">
        <v>907</v>
      </c>
      <c r="D8" s="76">
        <v>0.8125</v>
      </c>
      <c r="E8" s="111" t="s">
        <v>930</v>
      </c>
      <c r="F8" s="111" t="s">
        <v>931</v>
      </c>
      <c r="G8" s="112"/>
    </row>
    <row r="9" spans="1:7" s="235" customFormat="1" ht="26.25" customHeight="1">
      <c r="A9" s="97">
        <f>A8+1</f>
        <v>4</v>
      </c>
      <c r="B9" s="83" t="s">
        <v>19</v>
      </c>
      <c r="C9" s="87" t="s">
        <v>908</v>
      </c>
      <c r="D9" s="76">
        <v>0.4166666666666667</v>
      </c>
      <c r="E9" s="111" t="s">
        <v>932</v>
      </c>
      <c r="F9" s="111" t="s">
        <v>933</v>
      </c>
      <c r="G9" s="112"/>
    </row>
    <row r="10" spans="1:7" s="235" customFormat="1" ht="26.25" customHeight="1">
      <c r="A10" s="96">
        <f>A9+1</f>
        <v>5</v>
      </c>
      <c r="B10" s="82" t="s">
        <v>18</v>
      </c>
      <c r="C10" s="89" t="s">
        <v>909</v>
      </c>
      <c r="D10" s="77">
        <v>0.7708333333333334</v>
      </c>
      <c r="E10" s="101" t="s">
        <v>932</v>
      </c>
      <c r="F10" s="101" t="s">
        <v>934</v>
      </c>
      <c r="G10" s="102" t="s">
        <v>935</v>
      </c>
    </row>
    <row r="11" spans="1:7" s="235" customFormat="1" ht="26.25" customHeight="1">
      <c r="A11" s="271">
        <f>A10+1</f>
        <v>6</v>
      </c>
      <c r="B11" s="272" t="s">
        <v>81</v>
      </c>
      <c r="C11" s="273" t="s">
        <v>909</v>
      </c>
      <c r="D11" s="274">
        <v>0.4583333333333333</v>
      </c>
      <c r="E11" s="257" t="s">
        <v>936</v>
      </c>
      <c r="F11" s="257" t="s">
        <v>932</v>
      </c>
      <c r="G11" s="258" t="s">
        <v>937</v>
      </c>
    </row>
    <row r="12" spans="1:7" s="235" customFormat="1" ht="26.25" customHeight="1">
      <c r="A12" s="271"/>
      <c r="B12" s="272"/>
      <c r="C12" s="273"/>
      <c r="D12" s="275"/>
      <c r="E12" s="275" t="s">
        <v>256</v>
      </c>
      <c r="F12" s="275"/>
      <c r="G12" s="276"/>
    </row>
    <row r="13" spans="1:7" s="235" customFormat="1" ht="27" customHeight="1">
      <c r="A13" s="97">
        <f>A11+1</f>
        <v>7</v>
      </c>
      <c r="B13" s="83" t="s">
        <v>83</v>
      </c>
      <c r="C13" s="87" t="s">
        <v>910</v>
      </c>
      <c r="D13" s="76">
        <v>0.2708333333333333</v>
      </c>
      <c r="E13" s="111" t="s">
        <v>932</v>
      </c>
      <c r="F13" s="111" t="s">
        <v>935</v>
      </c>
      <c r="G13" s="112"/>
    </row>
    <row r="14" spans="1:7" s="235" customFormat="1" ht="27" customHeight="1">
      <c r="A14" s="97">
        <f aca="true" t="shared" si="0" ref="A14:A19">A13+1</f>
        <v>8</v>
      </c>
      <c r="B14" s="83" t="s">
        <v>84</v>
      </c>
      <c r="C14" s="87" t="s">
        <v>911</v>
      </c>
      <c r="D14" s="76">
        <v>0.8125</v>
      </c>
      <c r="E14" s="111" t="s">
        <v>938</v>
      </c>
      <c r="F14" s="111" t="s">
        <v>939</v>
      </c>
      <c r="G14" s="112"/>
    </row>
    <row r="15" spans="1:7" s="235" customFormat="1" ht="26.25" customHeight="1">
      <c r="A15" s="97">
        <f t="shared" si="0"/>
        <v>9</v>
      </c>
      <c r="B15" s="83" t="s">
        <v>24</v>
      </c>
      <c r="C15" s="88" t="s">
        <v>912</v>
      </c>
      <c r="D15" s="76">
        <v>0.4166666666666667</v>
      </c>
      <c r="E15" s="111" t="s">
        <v>591</v>
      </c>
      <c r="F15" s="111" t="s">
        <v>940</v>
      </c>
      <c r="G15" s="112"/>
    </row>
    <row r="16" spans="1:7" s="235" customFormat="1" ht="26.25" customHeight="1">
      <c r="A16" s="97">
        <f t="shared" si="0"/>
        <v>10</v>
      </c>
      <c r="B16" s="83" t="s">
        <v>79</v>
      </c>
      <c r="C16" s="88" t="s">
        <v>913</v>
      </c>
      <c r="D16" s="76">
        <v>0.8125</v>
      </c>
      <c r="E16" s="111" t="s">
        <v>942</v>
      </c>
      <c r="F16" s="111" t="s">
        <v>941</v>
      </c>
      <c r="G16" s="112"/>
    </row>
    <row r="17" spans="1:7" s="235" customFormat="1" ht="26.25" customHeight="1">
      <c r="A17" s="167">
        <f t="shared" si="0"/>
        <v>11</v>
      </c>
      <c r="B17" s="111" t="s">
        <v>19</v>
      </c>
      <c r="C17" s="87" t="s">
        <v>914</v>
      </c>
      <c r="D17" s="76">
        <v>0.4166666666666667</v>
      </c>
      <c r="E17" s="111" t="s">
        <v>943</v>
      </c>
      <c r="F17" s="111" t="s">
        <v>933</v>
      </c>
      <c r="G17" s="112"/>
    </row>
    <row r="18" spans="1:7" s="235" customFormat="1" ht="26.25" customHeight="1">
      <c r="A18" s="96">
        <f t="shared" si="0"/>
        <v>12</v>
      </c>
      <c r="B18" s="82" t="s">
        <v>18</v>
      </c>
      <c r="C18" s="89" t="s">
        <v>915</v>
      </c>
      <c r="D18" s="77">
        <v>0.7708333333333334</v>
      </c>
      <c r="E18" s="101" t="s">
        <v>930</v>
      </c>
      <c r="F18" s="101" t="s">
        <v>934</v>
      </c>
      <c r="G18" s="102" t="s">
        <v>944</v>
      </c>
    </row>
    <row r="19" spans="1:7" s="235" customFormat="1" ht="26.25" customHeight="1">
      <c r="A19" s="271">
        <f t="shared" si="0"/>
        <v>13</v>
      </c>
      <c r="B19" s="272" t="s">
        <v>81</v>
      </c>
      <c r="C19" s="273" t="s">
        <v>915</v>
      </c>
      <c r="D19" s="274">
        <v>0.4583333333333333</v>
      </c>
      <c r="E19" s="257" t="s">
        <v>945</v>
      </c>
      <c r="F19" s="257" t="s">
        <v>946</v>
      </c>
      <c r="G19" s="258" t="s">
        <v>931</v>
      </c>
    </row>
    <row r="20" spans="1:7" s="235" customFormat="1" ht="26.25" customHeight="1">
      <c r="A20" s="271"/>
      <c r="B20" s="272"/>
      <c r="C20" s="273"/>
      <c r="D20" s="275"/>
      <c r="E20" s="275" t="s">
        <v>256</v>
      </c>
      <c r="F20" s="275"/>
      <c r="G20" s="276"/>
    </row>
    <row r="21" spans="1:7" s="235" customFormat="1" ht="27" customHeight="1">
      <c r="A21" s="97">
        <f>A19+1</f>
        <v>14</v>
      </c>
      <c r="B21" s="83" t="s">
        <v>83</v>
      </c>
      <c r="C21" s="88" t="s">
        <v>916</v>
      </c>
      <c r="D21" s="76">
        <v>0.2708333333333333</v>
      </c>
      <c r="E21" s="111" t="s">
        <v>941</v>
      </c>
      <c r="F21" s="111" t="s">
        <v>935</v>
      </c>
      <c r="G21" s="112"/>
    </row>
    <row r="22" spans="1:7" s="235" customFormat="1" ht="26.25" customHeight="1">
      <c r="A22" s="97">
        <f aca="true" t="shared" si="1" ref="A22:A27">A21+1</f>
        <v>15</v>
      </c>
      <c r="B22" s="83" t="s">
        <v>84</v>
      </c>
      <c r="C22" s="88" t="s">
        <v>917</v>
      </c>
      <c r="D22" s="76">
        <v>0.8125</v>
      </c>
      <c r="E22" s="111" t="s">
        <v>938</v>
      </c>
      <c r="F22" s="111" t="s">
        <v>931</v>
      </c>
      <c r="G22" s="112"/>
    </row>
    <row r="23" spans="1:7" s="235" customFormat="1" ht="26.25" customHeight="1">
      <c r="A23" s="97">
        <f t="shared" si="1"/>
        <v>16</v>
      </c>
      <c r="B23" s="83" t="s">
        <v>24</v>
      </c>
      <c r="C23" s="88" t="s">
        <v>918</v>
      </c>
      <c r="D23" s="76">
        <v>0.4166666666666667</v>
      </c>
      <c r="E23" s="111" t="s">
        <v>943</v>
      </c>
      <c r="F23" s="111" t="s">
        <v>940</v>
      </c>
      <c r="G23" s="112"/>
    </row>
    <row r="24" spans="1:7" s="235" customFormat="1" ht="26.25" customHeight="1">
      <c r="A24" s="97">
        <f t="shared" si="1"/>
        <v>17</v>
      </c>
      <c r="B24" s="83" t="s">
        <v>79</v>
      </c>
      <c r="C24" s="88" t="s">
        <v>919</v>
      </c>
      <c r="D24" s="76">
        <v>0.8125</v>
      </c>
      <c r="E24" s="111" t="s">
        <v>942</v>
      </c>
      <c r="F24" s="111" t="s">
        <v>946</v>
      </c>
      <c r="G24" s="112"/>
    </row>
    <row r="25" spans="1:7" s="235" customFormat="1" ht="26.25" customHeight="1">
      <c r="A25" s="167">
        <f t="shared" si="1"/>
        <v>18</v>
      </c>
      <c r="B25" s="111" t="s">
        <v>19</v>
      </c>
      <c r="C25" s="88" t="s">
        <v>920</v>
      </c>
      <c r="D25" s="76">
        <v>0.4166666666666667</v>
      </c>
      <c r="E25" s="111" t="s">
        <v>943</v>
      </c>
      <c r="F25" s="111" t="s">
        <v>933</v>
      </c>
      <c r="G25" s="112"/>
    </row>
    <row r="26" spans="1:7" s="235" customFormat="1" ht="26.25" customHeight="1">
      <c r="A26" s="96">
        <f t="shared" si="1"/>
        <v>19</v>
      </c>
      <c r="B26" s="82" t="s">
        <v>18</v>
      </c>
      <c r="C26" s="89" t="s">
        <v>921</v>
      </c>
      <c r="D26" s="77">
        <v>0.7708333333333334</v>
      </c>
      <c r="E26" s="101" t="s">
        <v>945</v>
      </c>
      <c r="F26" s="101" t="s">
        <v>932</v>
      </c>
      <c r="G26" s="102" t="s">
        <v>946</v>
      </c>
    </row>
    <row r="27" spans="1:7" s="235" customFormat="1" ht="26.25" customHeight="1">
      <c r="A27" s="271">
        <f t="shared" si="1"/>
        <v>20</v>
      </c>
      <c r="B27" s="272" t="s">
        <v>81</v>
      </c>
      <c r="C27" s="273" t="s">
        <v>921</v>
      </c>
      <c r="D27" s="274">
        <v>0.4583333333333333</v>
      </c>
      <c r="E27" s="257" t="s">
        <v>930</v>
      </c>
      <c r="F27" s="257" t="s">
        <v>934</v>
      </c>
      <c r="G27" s="258" t="s">
        <v>947</v>
      </c>
    </row>
    <row r="28" spans="1:7" s="235" customFormat="1" ht="26.25" customHeight="1">
      <c r="A28" s="271"/>
      <c r="B28" s="272"/>
      <c r="C28" s="273"/>
      <c r="D28" s="275"/>
      <c r="E28" s="275" t="s">
        <v>256</v>
      </c>
      <c r="F28" s="275"/>
      <c r="G28" s="276"/>
    </row>
    <row r="29" spans="1:7" s="235" customFormat="1" ht="27" customHeight="1">
      <c r="A29" s="97">
        <f>A27+1</f>
        <v>21</v>
      </c>
      <c r="B29" s="83" t="s">
        <v>83</v>
      </c>
      <c r="C29" s="88" t="s">
        <v>922</v>
      </c>
      <c r="D29" s="76">
        <v>0.2708333333333333</v>
      </c>
      <c r="E29" s="111" t="s">
        <v>932</v>
      </c>
      <c r="F29" s="111" t="s">
        <v>935</v>
      </c>
      <c r="G29" s="112"/>
    </row>
    <row r="30" spans="1:7" s="235" customFormat="1" ht="26.25" customHeight="1">
      <c r="A30" s="97">
        <f aca="true" t="shared" si="2" ref="A30:A35">A29+1</f>
        <v>22</v>
      </c>
      <c r="B30" s="83" t="s">
        <v>84</v>
      </c>
      <c r="C30" s="88" t="s">
        <v>923</v>
      </c>
      <c r="D30" s="76">
        <v>0.8125</v>
      </c>
      <c r="E30" s="111" t="s">
        <v>930</v>
      </c>
      <c r="F30" s="111" t="s">
        <v>938</v>
      </c>
      <c r="G30" s="112"/>
    </row>
    <row r="31" spans="1:7" s="235" customFormat="1" ht="26.25" customHeight="1">
      <c r="A31" s="97">
        <f t="shared" si="2"/>
        <v>23</v>
      </c>
      <c r="B31" s="83" t="s">
        <v>24</v>
      </c>
      <c r="C31" s="88" t="s">
        <v>924</v>
      </c>
      <c r="D31" s="76">
        <v>0.4166666666666667</v>
      </c>
      <c r="E31" s="111" t="s">
        <v>948</v>
      </c>
      <c r="F31" s="111" t="s">
        <v>940</v>
      </c>
      <c r="G31" s="112"/>
    </row>
    <row r="32" spans="1:7" s="235" customFormat="1" ht="26.25" customHeight="1">
      <c r="A32" s="97">
        <f t="shared" si="2"/>
        <v>24</v>
      </c>
      <c r="B32" s="83" t="s">
        <v>79</v>
      </c>
      <c r="C32" s="88" t="s">
        <v>925</v>
      </c>
      <c r="D32" s="76">
        <v>0.8125</v>
      </c>
      <c r="E32" s="111" t="s">
        <v>946</v>
      </c>
      <c r="F32" s="111" t="s">
        <v>939</v>
      </c>
      <c r="G32" s="112"/>
    </row>
    <row r="33" spans="1:7" s="235" customFormat="1" ht="26.25" customHeight="1">
      <c r="A33" s="167">
        <f t="shared" si="2"/>
        <v>25</v>
      </c>
      <c r="B33" s="111" t="s">
        <v>19</v>
      </c>
      <c r="C33" s="88" t="s">
        <v>926</v>
      </c>
      <c r="D33" s="76">
        <v>0.4166666666666667</v>
      </c>
      <c r="E33" s="111" t="s">
        <v>943</v>
      </c>
      <c r="F33" s="111" t="s">
        <v>933</v>
      </c>
      <c r="G33" s="112"/>
    </row>
    <row r="34" spans="1:7" s="235" customFormat="1" ht="26.25" customHeight="1">
      <c r="A34" s="96">
        <f t="shared" si="2"/>
        <v>26</v>
      </c>
      <c r="B34" s="82" t="s">
        <v>18</v>
      </c>
      <c r="C34" s="89" t="s">
        <v>927</v>
      </c>
      <c r="D34" s="77">
        <v>0.7708333333333334</v>
      </c>
      <c r="E34" s="101" t="s">
        <v>936</v>
      </c>
      <c r="F34" s="101" t="s">
        <v>934</v>
      </c>
      <c r="G34" s="102" t="s">
        <v>931</v>
      </c>
    </row>
    <row r="35" spans="1:7" s="235" customFormat="1" ht="26.25" customHeight="1">
      <c r="A35" s="271">
        <f t="shared" si="2"/>
        <v>27</v>
      </c>
      <c r="B35" s="272" t="s">
        <v>81</v>
      </c>
      <c r="C35" s="273" t="s">
        <v>927</v>
      </c>
      <c r="D35" s="274">
        <v>0.4583333333333333</v>
      </c>
      <c r="E35" s="257" t="s">
        <v>945</v>
      </c>
      <c r="F35" s="257" t="s">
        <v>932</v>
      </c>
      <c r="G35" s="258" t="s">
        <v>944</v>
      </c>
    </row>
    <row r="36" spans="1:7" s="235" customFormat="1" ht="26.25" customHeight="1">
      <c r="A36" s="271"/>
      <c r="B36" s="272"/>
      <c r="C36" s="273"/>
      <c r="D36" s="275"/>
      <c r="E36" s="275" t="s">
        <v>256</v>
      </c>
      <c r="F36" s="275"/>
      <c r="G36" s="276"/>
    </row>
    <row r="37" spans="1:7" s="235" customFormat="1" ht="27" customHeight="1" thickBot="1">
      <c r="A37" s="188">
        <f>A35+1</f>
        <v>28</v>
      </c>
      <c r="B37" s="127" t="s">
        <v>83</v>
      </c>
      <c r="C37" s="259" t="s">
        <v>928</v>
      </c>
      <c r="D37" s="126">
        <v>0.2708333333333333</v>
      </c>
      <c r="E37" s="127" t="s">
        <v>944</v>
      </c>
      <c r="F37" s="127" t="s">
        <v>941</v>
      </c>
      <c r="G37" s="128"/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903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63" t="s">
        <v>904</v>
      </c>
      <c r="D42" s="264"/>
      <c r="E42" s="264"/>
      <c r="F42" s="264"/>
      <c r="G42" s="264"/>
    </row>
  </sheetData>
  <sheetProtection/>
  <mergeCells count="28">
    <mergeCell ref="B3:B4"/>
    <mergeCell ref="C3:C4"/>
    <mergeCell ref="C42:G42"/>
    <mergeCell ref="D3:D4"/>
    <mergeCell ref="E4:G4"/>
    <mergeCell ref="A27:A28"/>
    <mergeCell ref="B27:B28"/>
    <mergeCell ref="C27:C28"/>
    <mergeCell ref="D27:D28"/>
    <mergeCell ref="A19:A20"/>
    <mergeCell ref="A35:A36"/>
    <mergeCell ref="B35:B36"/>
    <mergeCell ref="C35:C36"/>
    <mergeCell ref="D35:D36"/>
    <mergeCell ref="E36:G36"/>
    <mergeCell ref="D19:D20"/>
    <mergeCell ref="B19:B20"/>
    <mergeCell ref="C19:C20"/>
    <mergeCell ref="E20:G20"/>
    <mergeCell ref="E28:G28"/>
    <mergeCell ref="A1:F1"/>
    <mergeCell ref="F2:G2"/>
    <mergeCell ref="A11:A12"/>
    <mergeCell ref="B11:B12"/>
    <mergeCell ref="C11:C12"/>
    <mergeCell ref="D11:D12"/>
    <mergeCell ref="E12:G12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G46"/>
  <sheetViews>
    <sheetView zoomScale="85" zoomScaleNormal="85" zoomScalePageLayoutView="0" workbookViewId="0" topLeftCell="A1">
      <selection activeCell="A1" sqref="A1:F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77" t="s">
        <v>833</v>
      </c>
      <c r="B1" s="278"/>
      <c r="C1" s="278"/>
      <c r="D1" s="278"/>
      <c r="E1" s="278"/>
      <c r="F1" s="278"/>
      <c r="G1" s="122" t="s">
        <v>834</v>
      </c>
    </row>
    <row r="2" spans="1:7" s="235" customFormat="1" ht="40.5" customHeight="1">
      <c r="A2" s="103" t="s">
        <v>73</v>
      </c>
      <c r="B2" s="238" t="s">
        <v>74</v>
      </c>
      <c r="C2" s="238" t="s">
        <v>75</v>
      </c>
      <c r="D2" s="238" t="s">
        <v>105</v>
      </c>
      <c r="E2" s="238" t="s">
        <v>76</v>
      </c>
      <c r="F2" s="279" t="s">
        <v>77</v>
      </c>
      <c r="G2" s="280"/>
    </row>
    <row r="3" spans="1:7" s="235" customFormat="1" ht="26.25" customHeight="1">
      <c r="A3" s="140">
        <v>1</v>
      </c>
      <c r="B3" s="141" t="s">
        <v>18</v>
      </c>
      <c r="C3" s="210" t="s">
        <v>835</v>
      </c>
      <c r="D3" s="181">
        <v>0.4583333333333333</v>
      </c>
      <c r="E3" s="252" t="s">
        <v>886</v>
      </c>
      <c r="F3" s="107" t="s">
        <v>628</v>
      </c>
      <c r="G3" s="108" t="s">
        <v>886</v>
      </c>
    </row>
    <row r="4" spans="1:7" s="235" customFormat="1" ht="26.25" customHeight="1">
      <c r="A4" s="140">
        <v>1</v>
      </c>
      <c r="B4" s="141" t="s">
        <v>18</v>
      </c>
      <c r="C4" s="210" t="s">
        <v>836</v>
      </c>
      <c r="D4" s="181">
        <v>0.7708333333333334</v>
      </c>
      <c r="E4" s="107" t="s">
        <v>71</v>
      </c>
      <c r="F4" s="107" t="s">
        <v>56</v>
      </c>
      <c r="G4" s="108" t="s">
        <v>64</v>
      </c>
    </row>
    <row r="5" spans="1:7" s="235" customFormat="1" ht="26.25" customHeight="1">
      <c r="A5" s="271">
        <f>A4+1</f>
        <v>2</v>
      </c>
      <c r="B5" s="272" t="s">
        <v>81</v>
      </c>
      <c r="C5" s="273" t="s">
        <v>837</v>
      </c>
      <c r="D5" s="274">
        <v>0.4583333333333333</v>
      </c>
      <c r="E5" s="236" t="s">
        <v>68</v>
      </c>
      <c r="F5" s="236" t="s">
        <v>60</v>
      </c>
      <c r="G5" s="237" t="s">
        <v>293</v>
      </c>
    </row>
    <row r="6" spans="1:7" s="235" customFormat="1" ht="26.25" customHeight="1">
      <c r="A6" s="271"/>
      <c r="B6" s="272"/>
      <c r="C6" s="273"/>
      <c r="D6" s="275"/>
      <c r="E6" s="275" t="s">
        <v>256</v>
      </c>
      <c r="F6" s="275"/>
      <c r="G6" s="276"/>
    </row>
    <row r="7" spans="1:7" s="235" customFormat="1" ht="26.25" customHeight="1">
      <c r="A7" s="97">
        <f>A5+1</f>
        <v>3</v>
      </c>
      <c r="B7" s="83" t="s">
        <v>83</v>
      </c>
      <c r="C7" s="121" t="s">
        <v>838</v>
      </c>
      <c r="D7" s="76">
        <v>0.2708333333333333</v>
      </c>
      <c r="E7" s="111" t="s">
        <v>52</v>
      </c>
      <c r="F7" s="111" t="s">
        <v>58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839</v>
      </c>
      <c r="D8" s="76">
        <v>0.8125</v>
      </c>
      <c r="E8" s="111" t="s">
        <v>59</v>
      </c>
      <c r="F8" s="111" t="s">
        <v>293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840</v>
      </c>
      <c r="D9" s="76">
        <v>0.4166666666666667</v>
      </c>
      <c r="E9" s="111" t="s">
        <v>61</v>
      </c>
      <c r="F9" s="111" t="s">
        <v>361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841</v>
      </c>
      <c r="D10" s="76">
        <v>0.8125</v>
      </c>
      <c r="E10" s="111" t="s">
        <v>99</v>
      </c>
      <c r="F10" s="111" t="s">
        <v>64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842</v>
      </c>
      <c r="D11" s="76">
        <v>0.4166666666666667</v>
      </c>
      <c r="E11" s="111" t="s">
        <v>70</v>
      </c>
      <c r="F11" s="111" t="s">
        <v>53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33</v>
      </c>
      <c r="D12" s="77">
        <v>0.7708333333333334</v>
      </c>
      <c r="E12" s="101" t="s">
        <v>52</v>
      </c>
      <c r="F12" s="101" t="s">
        <v>60</v>
      </c>
      <c r="G12" s="102" t="s">
        <v>498</v>
      </c>
    </row>
    <row r="13" spans="1:7" s="235" customFormat="1" ht="26.25" customHeight="1">
      <c r="A13" s="271">
        <f t="shared" si="0"/>
        <v>9</v>
      </c>
      <c r="B13" s="272" t="s">
        <v>81</v>
      </c>
      <c r="C13" s="273" t="s">
        <v>33</v>
      </c>
      <c r="D13" s="274">
        <v>0.4583333333333333</v>
      </c>
      <c r="E13" s="236" t="s">
        <v>63</v>
      </c>
      <c r="F13" s="236" t="s">
        <v>628</v>
      </c>
      <c r="G13" s="237" t="s">
        <v>293</v>
      </c>
    </row>
    <row r="14" spans="1:7" s="235" customFormat="1" ht="26.25" customHeight="1">
      <c r="A14" s="271"/>
      <c r="B14" s="272"/>
      <c r="C14" s="273"/>
      <c r="D14" s="275"/>
      <c r="E14" s="275" t="s">
        <v>256</v>
      </c>
      <c r="F14" s="275"/>
      <c r="G14" s="276"/>
    </row>
    <row r="15" spans="1:7" s="235" customFormat="1" ht="27" customHeight="1">
      <c r="A15" s="97">
        <f>A13+1</f>
        <v>10</v>
      </c>
      <c r="B15" s="83" t="s">
        <v>83</v>
      </c>
      <c r="C15" s="87" t="s">
        <v>34</v>
      </c>
      <c r="D15" s="76">
        <v>0.2708333333333333</v>
      </c>
      <c r="E15" s="111" t="s">
        <v>498</v>
      </c>
      <c r="F15" s="111" t="s">
        <v>58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35</v>
      </c>
      <c r="D16" s="76">
        <v>0.8125</v>
      </c>
      <c r="E16" s="111" t="s">
        <v>68</v>
      </c>
      <c r="F16" s="111" t="s">
        <v>59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36</v>
      </c>
      <c r="D17" s="76">
        <v>0.4166666666666667</v>
      </c>
      <c r="E17" s="111" t="s">
        <v>61</v>
      </c>
      <c r="F17" s="111" t="s">
        <v>361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847</v>
      </c>
      <c r="D18" s="76">
        <v>0.8125</v>
      </c>
      <c r="E18" s="111" t="s">
        <v>66</v>
      </c>
      <c r="F18" s="111" t="s">
        <v>64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848</v>
      </c>
      <c r="D19" s="76">
        <v>0.4166666666666667</v>
      </c>
      <c r="E19" s="111" t="s">
        <v>70</v>
      </c>
      <c r="F19" s="111" t="s">
        <v>53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849</v>
      </c>
      <c r="D20" s="77">
        <v>0.7708333333333334</v>
      </c>
      <c r="E20" s="101" t="s">
        <v>51</v>
      </c>
      <c r="F20" s="101" t="s">
        <v>52</v>
      </c>
      <c r="G20" s="102" t="s">
        <v>60</v>
      </c>
    </row>
    <row r="21" spans="1:7" s="235" customFormat="1" ht="26.25" customHeight="1">
      <c r="A21" s="271">
        <f t="shared" si="1"/>
        <v>16</v>
      </c>
      <c r="B21" s="272" t="s">
        <v>81</v>
      </c>
      <c r="C21" s="273" t="s">
        <v>849</v>
      </c>
      <c r="D21" s="274">
        <v>0.4583333333333333</v>
      </c>
      <c r="E21" s="236" t="s">
        <v>68</v>
      </c>
      <c r="F21" s="236" t="s">
        <v>628</v>
      </c>
      <c r="G21" s="237" t="s">
        <v>66</v>
      </c>
    </row>
    <row r="22" spans="1:7" s="235" customFormat="1" ht="26.25" customHeight="1">
      <c r="A22" s="271"/>
      <c r="B22" s="272"/>
      <c r="C22" s="273"/>
      <c r="D22" s="275"/>
      <c r="E22" s="275" t="s">
        <v>256</v>
      </c>
      <c r="F22" s="275"/>
      <c r="G22" s="276"/>
    </row>
    <row r="23" spans="1:7" s="235" customFormat="1" ht="27" customHeight="1">
      <c r="A23" s="97">
        <f>A21+1</f>
        <v>17</v>
      </c>
      <c r="B23" s="83" t="s">
        <v>83</v>
      </c>
      <c r="C23" s="88" t="s">
        <v>850</v>
      </c>
      <c r="D23" s="76">
        <v>0.2708333333333333</v>
      </c>
      <c r="E23" s="111" t="s">
        <v>52</v>
      </c>
      <c r="F23" s="111" t="s">
        <v>58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41</v>
      </c>
      <c r="D24" s="76">
        <v>0.8125</v>
      </c>
      <c r="E24" s="111" t="s">
        <v>59</v>
      </c>
      <c r="F24" s="111" t="s">
        <v>60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852</v>
      </c>
      <c r="D25" s="76">
        <v>0.4166666666666667</v>
      </c>
      <c r="E25" s="111" t="s">
        <v>61</v>
      </c>
      <c r="F25" s="111" t="s">
        <v>361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853</v>
      </c>
      <c r="D26" s="76">
        <v>0.8125</v>
      </c>
      <c r="E26" s="111" t="s">
        <v>66</v>
      </c>
      <c r="F26" s="111" t="s">
        <v>293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854</v>
      </c>
      <c r="D27" s="76">
        <v>0.4166666666666667</v>
      </c>
      <c r="E27" s="111" t="s">
        <v>70</v>
      </c>
      <c r="F27" s="111" t="s">
        <v>53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855</v>
      </c>
      <c r="D28" s="77">
        <v>0.7708333333333334</v>
      </c>
      <c r="E28" s="101" t="s">
        <v>51</v>
      </c>
      <c r="F28" s="101" t="s">
        <v>52</v>
      </c>
      <c r="G28" s="102" t="s">
        <v>498</v>
      </c>
    </row>
    <row r="29" spans="1:7" s="235" customFormat="1" ht="26.25" customHeight="1">
      <c r="A29" s="271">
        <f t="shared" si="2"/>
        <v>23</v>
      </c>
      <c r="B29" s="272" t="s">
        <v>81</v>
      </c>
      <c r="C29" s="273" t="s">
        <v>855</v>
      </c>
      <c r="D29" s="274">
        <v>0.4583333333333333</v>
      </c>
      <c r="E29" s="236" t="s">
        <v>71</v>
      </c>
      <c r="F29" s="236" t="s">
        <v>52</v>
      </c>
      <c r="G29" s="237" t="s">
        <v>60</v>
      </c>
    </row>
    <row r="30" spans="1:7" s="235" customFormat="1" ht="26.25" customHeight="1">
      <c r="A30" s="271"/>
      <c r="B30" s="272"/>
      <c r="C30" s="273"/>
      <c r="D30" s="275"/>
      <c r="E30" s="275" t="s">
        <v>256</v>
      </c>
      <c r="F30" s="275"/>
      <c r="G30" s="276"/>
    </row>
    <row r="31" spans="1:7" s="235" customFormat="1" ht="27" customHeight="1">
      <c r="A31" s="97">
        <f>A29+1</f>
        <v>24</v>
      </c>
      <c r="B31" s="83" t="s">
        <v>83</v>
      </c>
      <c r="C31" s="88" t="s">
        <v>856</v>
      </c>
      <c r="D31" s="76">
        <v>0.2708333333333333</v>
      </c>
      <c r="E31" s="111" t="s">
        <v>63</v>
      </c>
      <c r="F31" s="111" t="s">
        <v>56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857</v>
      </c>
      <c r="D32" s="76">
        <v>0.8125</v>
      </c>
      <c r="E32" s="111" t="s">
        <v>68</v>
      </c>
      <c r="F32" s="111" t="s">
        <v>59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858</v>
      </c>
      <c r="D33" s="76">
        <v>0.4166666666666667</v>
      </c>
      <c r="E33" s="111" t="s">
        <v>890</v>
      </c>
      <c r="F33" s="111" t="s">
        <v>361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859</v>
      </c>
      <c r="D34" s="76">
        <v>0.8125</v>
      </c>
      <c r="E34" s="111" t="s">
        <v>66</v>
      </c>
      <c r="F34" s="111" t="s">
        <v>293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48</v>
      </c>
      <c r="D35" s="76">
        <v>0.4166666666666667</v>
      </c>
      <c r="E35" s="111" t="s">
        <v>70</v>
      </c>
      <c r="F35" s="111" t="s">
        <v>53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50</v>
      </c>
      <c r="D36" s="77">
        <v>0.7708333333333334</v>
      </c>
      <c r="E36" s="101" t="s">
        <v>51</v>
      </c>
      <c r="F36" s="101" t="s">
        <v>52</v>
      </c>
      <c r="G36" s="102" t="s">
        <v>58</v>
      </c>
    </row>
    <row r="37" spans="1:7" s="235" customFormat="1" ht="26.25" customHeight="1">
      <c r="A37" s="271">
        <f t="shared" si="3"/>
        <v>30</v>
      </c>
      <c r="B37" s="272" t="s">
        <v>81</v>
      </c>
      <c r="C37" s="273" t="s">
        <v>50</v>
      </c>
      <c r="D37" s="274">
        <v>0.4583333333333333</v>
      </c>
      <c r="E37" s="236" t="s">
        <v>71</v>
      </c>
      <c r="F37" s="236" t="s">
        <v>628</v>
      </c>
      <c r="G37" s="237" t="s">
        <v>64</v>
      </c>
    </row>
    <row r="38" spans="1:7" s="235" customFormat="1" ht="26.25" customHeight="1">
      <c r="A38" s="271"/>
      <c r="B38" s="272"/>
      <c r="C38" s="273"/>
      <c r="D38" s="275"/>
      <c r="E38" s="275" t="s">
        <v>256</v>
      </c>
      <c r="F38" s="275"/>
      <c r="G38" s="276"/>
    </row>
    <row r="39" spans="1:7" s="235" customFormat="1" ht="27" customHeight="1">
      <c r="A39" s="239">
        <f>A37+1</f>
        <v>31</v>
      </c>
      <c r="B39" s="240" t="s">
        <v>83</v>
      </c>
      <c r="C39" s="241" t="s">
        <v>862</v>
      </c>
      <c r="D39" s="242">
        <v>0.2708333333333333</v>
      </c>
      <c r="E39" s="240" t="s">
        <v>52</v>
      </c>
      <c r="F39" s="240" t="s">
        <v>59</v>
      </c>
      <c r="G39" s="112"/>
    </row>
    <row r="40" spans="1:7" s="235" customFormat="1" ht="26.25" customHeight="1">
      <c r="A40" s="244">
        <v>1</v>
      </c>
      <c r="B40" s="245" t="s">
        <v>84</v>
      </c>
      <c r="C40" s="246" t="s">
        <v>863</v>
      </c>
      <c r="D40" s="242">
        <v>0.4583333333333333</v>
      </c>
      <c r="E40" s="240" t="s">
        <v>886</v>
      </c>
      <c r="F40" s="240" t="s">
        <v>886</v>
      </c>
      <c r="G40" s="243" t="s">
        <v>886</v>
      </c>
    </row>
    <row r="41" spans="1:7" s="235" customFormat="1" ht="26.25" customHeight="1" thickBot="1">
      <c r="A41" s="247">
        <v>2</v>
      </c>
      <c r="B41" s="248" t="s">
        <v>24</v>
      </c>
      <c r="C41" s="249" t="s">
        <v>865</v>
      </c>
      <c r="D41" s="250">
        <v>0.4166666666666667</v>
      </c>
      <c r="E41" s="251" t="s">
        <v>887</v>
      </c>
      <c r="F41" s="251" t="s">
        <v>887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22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63" t="s">
        <v>889</v>
      </c>
      <c r="D46" s="264"/>
      <c r="E46" s="264"/>
      <c r="F46" s="264"/>
      <c r="G46" s="264"/>
    </row>
  </sheetData>
  <sheetProtection/>
  <mergeCells count="28">
    <mergeCell ref="E22:G22"/>
    <mergeCell ref="A1:F1"/>
    <mergeCell ref="F2:G2"/>
    <mergeCell ref="A5:A6"/>
    <mergeCell ref="B5:B6"/>
    <mergeCell ref="C5:C6"/>
    <mergeCell ref="D5:D6"/>
    <mergeCell ref="E6:G6"/>
    <mergeCell ref="E38:G38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C46:G46"/>
    <mergeCell ref="A29:A30"/>
    <mergeCell ref="B29:B30"/>
    <mergeCell ref="C29:C30"/>
    <mergeCell ref="D29:D30"/>
    <mergeCell ref="E30:G30"/>
    <mergeCell ref="A37:A38"/>
    <mergeCell ref="B37:B38"/>
    <mergeCell ref="C37:C38"/>
    <mergeCell ref="D37:D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G46"/>
  <sheetViews>
    <sheetView zoomScale="85" zoomScaleNormal="85" zoomScalePageLayoutView="0" workbookViewId="0" topLeftCell="A4">
      <selection activeCell="E33" sqref="E3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77" t="s">
        <v>833</v>
      </c>
      <c r="B1" s="278"/>
      <c r="C1" s="278"/>
      <c r="D1" s="278"/>
      <c r="E1" s="278"/>
      <c r="F1" s="278"/>
      <c r="G1" s="122" t="s">
        <v>834</v>
      </c>
    </row>
    <row r="2" spans="1:7" s="235" customFormat="1" ht="40.5" customHeight="1">
      <c r="A2" s="103" t="s">
        <v>73</v>
      </c>
      <c r="B2" s="228" t="s">
        <v>74</v>
      </c>
      <c r="C2" s="228" t="s">
        <v>75</v>
      </c>
      <c r="D2" s="228" t="s">
        <v>105</v>
      </c>
      <c r="E2" s="228" t="s">
        <v>76</v>
      </c>
      <c r="F2" s="279" t="s">
        <v>77</v>
      </c>
      <c r="G2" s="280"/>
    </row>
    <row r="3" spans="1:7" s="235" customFormat="1" ht="26.25" customHeight="1">
      <c r="A3" s="140">
        <v>1</v>
      </c>
      <c r="B3" s="141" t="s">
        <v>18</v>
      </c>
      <c r="C3" s="210" t="s">
        <v>835</v>
      </c>
      <c r="D3" s="181">
        <v>0.4583333333333333</v>
      </c>
      <c r="E3" s="252" t="s">
        <v>886</v>
      </c>
      <c r="F3" s="107" t="s">
        <v>868</v>
      </c>
      <c r="G3" s="108" t="s">
        <v>886</v>
      </c>
    </row>
    <row r="4" spans="1:7" s="235" customFormat="1" ht="26.25" customHeight="1">
      <c r="A4" s="140">
        <v>1</v>
      </c>
      <c r="B4" s="141" t="s">
        <v>18</v>
      </c>
      <c r="C4" s="210" t="s">
        <v>836</v>
      </c>
      <c r="D4" s="181">
        <v>0.7708333333333334</v>
      </c>
      <c r="E4" s="107" t="s">
        <v>869</v>
      </c>
      <c r="F4" s="107" t="s">
        <v>870</v>
      </c>
      <c r="G4" s="108" t="s">
        <v>871</v>
      </c>
    </row>
    <row r="5" spans="1:7" s="235" customFormat="1" ht="26.25" customHeight="1">
      <c r="A5" s="271">
        <f>A4+1</f>
        <v>2</v>
      </c>
      <c r="B5" s="272" t="s">
        <v>81</v>
      </c>
      <c r="C5" s="273" t="s">
        <v>837</v>
      </c>
      <c r="D5" s="274">
        <v>0.4583333333333333</v>
      </c>
      <c r="E5" s="229" t="s">
        <v>872</v>
      </c>
      <c r="F5" s="229" t="s">
        <v>873</v>
      </c>
      <c r="G5" s="99" t="s">
        <v>874</v>
      </c>
    </row>
    <row r="6" spans="1:7" s="235" customFormat="1" ht="26.25" customHeight="1">
      <c r="A6" s="271"/>
      <c r="B6" s="272"/>
      <c r="C6" s="273"/>
      <c r="D6" s="275"/>
      <c r="E6" s="275" t="s">
        <v>256</v>
      </c>
      <c r="F6" s="275"/>
      <c r="G6" s="276"/>
    </row>
    <row r="7" spans="1:7" s="235" customFormat="1" ht="26.25" customHeight="1">
      <c r="A7" s="97">
        <f>A5+1</f>
        <v>3</v>
      </c>
      <c r="B7" s="83" t="s">
        <v>83</v>
      </c>
      <c r="C7" s="121" t="s">
        <v>838</v>
      </c>
      <c r="D7" s="76">
        <v>0.2708333333333333</v>
      </c>
      <c r="E7" s="111" t="s">
        <v>875</v>
      </c>
      <c r="F7" s="111" t="s">
        <v>876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839</v>
      </c>
      <c r="D8" s="76">
        <v>0.8125</v>
      </c>
      <c r="E8" s="111" t="s">
        <v>877</v>
      </c>
      <c r="F8" s="111" t="s">
        <v>874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840</v>
      </c>
      <c r="D9" s="76">
        <v>0.4166666666666667</v>
      </c>
      <c r="E9" s="111" t="s">
        <v>878</v>
      </c>
      <c r="F9" s="111" t="s">
        <v>879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841</v>
      </c>
      <c r="D10" s="76">
        <v>0.8125</v>
      </c>
      <c r="E10" s="111" t="s">
        <v>99</v>
      </c>
      <c r="F10" s="111" t="s">
        <v>871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842</v>
      </c>
      <c r="D11" s="76">
        <v>0.4166666666666667</v>
      </c>
      <c r="E11" s="111" t="s">
        <v>880</v>
      </c>
      <c r="F11" s="111" t="s">
        <v>881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843</v>
      </c>
      <c r="D12" s="77">
        <v>0.7708333333333334</v>
      </c>
      <c r="E12" s="101" t="s">
        <v>875</v>
      </c>
      <c r="F12" s="101" t="s">
        <v>873</v>
      </c>
      <c r="G12" s="102" t="s">
        <v>882</v>
      </c>
    </row>
    <row r="13" spans="1:7" s="235" customFormat="1" ht="26.25" customHeight="1">
      <c r="A13" s="271">
        <f t="shared" si="0"/>
        <v>9</v>
      </c>
      <c r="B13" s="272" t="s">
        <v>81</v>
      </c>
      <c r="C13" s="273" t="s">
        <v>843</v>
      </c>
      <c r="D13" s="274">
        <v>0.4583333333333333</v>
      </c>
      <c r="E13" s="229" t="s">
        <v>883</v>
      </c>
      <c r="F13" s="229" t="s">
        <v>868</v>
      </c>
      <c r="G13" s="99" t="s">
        <v>874</v>
      </c>
    </row>
    <row r="14" spans="1:7" s="235" customFormat="1" ht="26.25" customHeight="1">
      <c r="A14" s="271"/>
      <c r="B14" s="272"/>
      <c r="C14" s="273"/>
      <c r="D14" s="275"/>
      <c r="E14" s="275" t="s">
        <v>256</v>
      </c>
      <c r="F14" s="275"/>
      <c r="G14" s="276"/>
    </row>
    <row r="15" spans="1:7" s="235" customFormat="1" ht="27" customHeight="1">
      <c r="A15" s="97">
        <f>A13+1</f>
        <v>10</v>
      </c>
      <c r="B15" s="83" t="s">
        <v>83</v>
      </c>
      <c r="C15" s="87" t="s">
        <v>844</v>
      </c>
      <c r="D15" s="76">
        <v>0.2708333333333333</v>
      </c>
      <c r="E15" s="111" t="s">
        <v>882</v>
      </c>
      <c r="F15" s="111" t="s">
        <v>876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845</v>
      </c>
      <c r="D16" s="76">
        <v>0.8125</v>
      </c>
      <c r="E16" s="111" t="s">
        <v>872</v>
      </c>
      <c r="F16" s="111" t="s">
        <v>877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846</v>
      </c>
      <c r="D17" s="76">
        <v>0.4166666666666667</v>
      </c>
      <c r="E17" s="111" t="s">
        <v>878</v>
      </c>
      <c r="F17" s="111" t="s">
        <v>879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847</v>
      </c>
      <c r="D18" s="76">
        <v>0.8125</v>
      </c>
      <c r="E18" s="111" t="s">
        <v>884</v>
      </c>
      <c r="F18" s="111" t="s">
        <v>871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848</v>
      </c>
      <c r="D19" s="76">
        <v>0.4166666666666667</v>
      </c>
      <c r="E19" s="111" t="s">
        <v>880</v>
      </c>
      <c r="F19" s="111" t="s">
        <v>881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849</v>
      </c>
      <c r="D20" s="77">
        <v>0.7708333333333334</v>
      </c>
      <c r="E20" s="101" t="s">
        <v>885</v>
      </c>
      <c r="F20" s="101" t="s">
        <v>875</v>
      </c>
      <c r="G20" s="102" t="s">
        <v>873</v>
      </c>
    </row>
    <row r="21" spans="1:7" s="235" customFormat="1" ht="26.25" customHeight="1">
      <c r="A21" s="271">
        <f t="shared" si="1"/>
        <v>16</v>
      </c>
      <c r="B21" s="272" t="s">
        <v>81</v>
      </c>
      <c r="C21" s="273" t="s">
        <v>849</v>
      </c>
      <c r="D21" s="274">
        <v>0.4583333333333333</v>
      </c>
      <c r="E21" s="229" t="s">
        <v>872</v>
      </c>
      <c r="F21" s="230" t="s">
        <v>868</v>
      </c>
      <c r="G21" s="99" t="s">
        <v>884</v>
      </c>
    </row>
    <row r="22" spans="1:7" s="235" customFormat="1" ht="26.25" customHeight="1">
      <c r="A22" s="271"/>
      <c r="B22" s="272"/>
      <c r="C22" s="273"/>
      <c r="D22" s="275"/>
      <c r="E22" s="275" t="s">
        <v>256</v>
      </c>
      <c r="F22" s="275"/>
      <c r="G22" s="276"/>
    </row>
    <row r="23" spans="1:7" s="235" customFormat="1" ht="27" customHeight="1">
      <c r="A23" s="97">
        <f>A21+1</f>
        <v>17</v>
      </c>
      <c r="B23" s="83" t="s">
        <v>83</v>
      </c>
      <c r="C23" s="88" t="s">
        <v>850</v>
      </c>
      <c r="D23" s="76">
        <v>0.2708333333333333</v>
      </c>
      <c r="E23" s="111" t="s">
        <v>875</v>
      </c>
      <c r="F23" s="111" t="s">
        <v>876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851</v>
      </c>
      <c r="D24" s="76">
        <v>0.8125</v>
      </c>
      <c r="E24" s="111" t="s">
        <v>877</v>
      </c>
      <c r="F24" s="111" t="s">
        <v>873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852</v>
      </c>
      <c r="D25" s="76">
        <v>0.4166666666666667</v>
      </c>
      <c r="E25" s="111" t="s">
        <v>878</v>
      </c>
      <c r="F25" s="111" t="s">
        <v>879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853</v>
      </c>
      <c r="D26" s="76">
        <v>0.8125</v>
      </c>
      <c r="E26" s="111" t="s">
        <v>884</v>
      </c>
      <c r="F26" s="111" t="s">
        <v>874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854</v>
      </c>
      <c r="D27" s="76">
        <v>0.4166666666666667</v>
      </c>
      <c r="E27" s="111" t="s">
        <v>880</v>
      </c>
      <c r="F27" s="111" t="s">
        <v>881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855</v>
      </c>
      <c r="D28" s="77">
        <v>0.7708333333333334</v>
      </c>
      <c r="E28" s="101" t="s">
        <v>885</v>
      </c>
      <c r="F28" s="101" t="s">
        <v>875</v>
      </c>
      <c r="G28" s="102" t="s">
        <v>882</v>
      </c>
    </row>
    <row r="29" spans="1:7" s="235" customFormat="1" ht="26.25" customHeight="1">
      <c r="A29" s="271">
        <f t="shared" si="2"/>
        <v>23</v>
      </c>
      <c r="B29" s="272" t="s">
        <v>81</v>
      </c>
      <c r="C29" s="273" t="s">
        <v>855</v>
      </c>
      <c r="D29" s="274">
        <v>0.4583333333333333</v>
      </c>
      <c r="E29" s="229" t="s">
        <v>869</v>
      </c>
      <c r="F29" s="229" t="s">
        <v>875</v>
      </c>
      <c r="G29" s="99" t="s">
        <v>873</v>
      </c>
    </row>
    <row r="30" spans="1:7" s="235" customFormat="1" ht="26.25" customHeight="1">
      <c r="A30" s="271"/>
      <c r="B30" s="272"/>
      <c r="C30" s="273"/>
      <c r="D30" s="275"/>
      <c r="E30" s="275" t="s">
        <v>256</v>
      </c>
      <c r="F30" s="275"/>
      <c r="G30" s="276"/>
    </row>
    <row r="31" spans="1:7" s="235" customFormat="1" ht="27" customHeight="1">
      <c r="A31" s="97">
        <f>A29+1</f>
        <v>24</v>
      </c>
      <c r="B31" s="83" t="s">
        <v>83</v>
      </c>
      <c r="C31" s="88" t="s">
        <v>856</v>
      </c>
      <c r="D31" s="76">
        <v>0.2708333333333333</v>
      </c>
      <c r="E31" s="111" t="s">
        <v>883</v>
      </c>
      <c r="F31" s="111" t="s">
        <v>870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857</v>
      </c>
      <c r="D32" s="76">
        <v>0.8125</v>
      </c>
      <c r="E32" s="111" t="s">
        <v>872</v>
      </c>
      <c r="F32" s="111" t="s">
        <v>877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858</v>
      </c>
      <c r="D33" s="76">
        <v>0.4166666666666667</v>
      </c>
      <c r="E33" s="252" t="s">
        <v>888</v>
      </c>
      <c r="F33" s="111" t="s">
        <v>879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859</v>
      </c>
      <c r="D34" s="76">
        <v>0.8125</v>
      </c>
      <c r="E34" s="111" t="s">
        <v>884</v>
      </c>
      <c r="F34" s="111" t="s">
        <v>874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860</v>
      </c>
      <c r="D35" s="76">
        <v>0.4166666666666667</v>
      </c>
      <c r="E35" s="111" t="s">
        <v>880</v>
      </c>
      <c r="F35" s="111" t="s">
        <v>881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861</v>
      </c>
      <c r="D36" s="77">
        <v>0.7708333333333334</v>
      </c>
      <c r="E36" s="101" t="s">
        <v>885</v>
      </c>
      <c r="F36" s="101" t="s">
        <v>875</v>
      </c>
      <c r="G36" s="102" t="s">
        <v>876</v>
      </c>
    </row>
    <row r="37" spans="1:7" s="235" customFormat="1" ht="26.25" customHeight="1">
      <c r="A37" s="271">
        <f t="shared" si="3"/>
        <v>30</v>
      </c>
      <c r="B37" s="272" t="s">
        <v>81</v>
      </c>
      <c r="C37" s="273" t="s">
        <v>861</v>
      </c>
      <c r="D37" s="274">
        <v>0.4583333333333333</v>
      </c>
      <c r="E37" s="229" t="s">
        <v>869</v>
      </c>
      <c r="F37" s="229" t="s">
        <v>868</v>
      </c>
      <c r="G37" s="99" t="s">
        <v>871</v>
      </c>
    </row>
    <row r="38" spans="1:7" s="235" customFormat="1" ht="26.25" customHeight="1">
      <c r="A38" s="271"/>
      <c r="B38" s="272"/>
      <c r="C38" s="273"/>
      <c r="D38" s="275"/>
      <c r="E38" s="275" t="s">
        <v>256</v>
      </c>
      <c r="F38" s="275"/>
      <c r="G38" s="276"/>
    </row>
    <row r="39" spans="1:7" s="235" customFormat="1" ht="27" customHeight="1">
      <c r="A39" s="239">
        <f>A37+1</f>
        <v>31</v>
      </c>
      <c r="B39" s="240" t="s">
        <v>83</v>
      </c>
      <c r="C39" s="241" t="s">
        <v>862</v>
      </c>
      <c r="D39" s="242">
        <v>0.2708333333333333</v>
      </c>
      <c r="E39" s="240" t="s">
        <v>875</v>
      </c>
      <c r="F39" s="240" t="s">
        <v>877</v>
      </c>
      <c r="G39" s="112"/>
    </row>
    <row r="40" spans="1:7" s="235" customFormat="1" ht="26.25" customHeight="1">
      <c r="A40" s="244">
        <v>1</v>
      </c>
      <c r="B40" s="245" t="s">
        <v>864</v>
      </c>
      <c r="C40" s="246" t="s">
        <v>863</v>
      </c>
      <c r="D40" s="242">
        <v>0.4583333333333333</v>
      </c>
      <c r="E40" s="240" t="s">
        <v>886</v>
      </c>
      <c r="F40" s="240" t="s">
        <v>886</v>
      </c>
      <c r="G40" s="243" t="s">
        <v>886</v>
      </c>
    </row>
    <row r="41" spans="1:7" s="235" customFormat="1" ht="26.25" customHeight="1" thickBot="1">
      <c r="A41" s="247">
        <v>2</v>
      </c>
      <c r="B41" s="248" t="s">
        <v>866</v>
      </c>
      <c r="C41" s="249" t="s">
        <v>865</v>
      </c>
      <c r="D41" s="250">
        <v>0.4166666666666667</v>
      </c>
      <c r="E41" s="251" t="s">
        <v>887</v>
      </c>
      <c r="F41" s="251" t="s">
        <v>887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867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63" t="s">
        <v>889</v>
      </c>
      <c r="D46" s="264"/>
      <c r="E46" s="264"/>
      <c r="F46" s="264"/>
      <c r="G46" s="264"/>
    </row>
  </sheetData>
  <sheetProtection/>
  <mergeCells count="28">
    <mergeCell ref="D5:D6"/>
    <mergeCell ref="E6:G6"/>
    <mergeCell ref="A21:A22"/>
    <mergeCell ref="B21:B22"/>
    <mergeCell ref="C21:C22"/>
    <mergeCell ref="D21:D22"/>
    <mergeCell ref="E22:G22"/>
    <mergeCell ref="A13:A14"/>
    <mergeCell ref="B13:B14"/>
    <mergeCell ref="C13:C14"/>
    <mergeCell ref="A1:F1"/>
    <mergeCell ref="F2:G2"/>
    <mergeCell ref="A5:A6"/>
    <mergeCell ref="B5:B6"/>
    <mergeCell ref="C5:C6"/>
    <mergeCell ref="C46:G46"/>
    <mergeCell ref="A37:A38"/>
    <mergeCell ref="B37:B38"/>
    <mergeCell ref="C37:C38"/>
    <mergeCell ref="D37:D38"/>
    <mergeCell ref="D13:D14"/>
    <mergeCell ref="E14:G14"/>
    <mergeCell ref="E38:G38"/>
    <mergeCell ref="A29:A30"/>
    <mergeCell ref="B29:B30"/>
    <mergeCell ref="C29:C30"/>
    <mergeCell ref="D29:D30"/>
    <mergeCell ref="E30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43"/>
  <sheetViews>
    <sheetView zoomScale="85" zoomScaleNormal="85" zoomScalePageLayoutView="0" workbookViewId="0" topLeftCell="A1">
      <selection activeCell="H3" sqref="H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777</v>
      </c>
      <c r="B1" s="278"/>
      <c r="C1" s="278"/>
      <c r="D1" s="278"/>
      <c r="E1" s="278"/>
      <c r="F1" s="278"/>
      <c r="G1" s="122" t="s">
        <v>823</v>
      </c>
    </row>
    <row r="2" spans="1:7" s="79" customFormat="1" ht="40.5" customHeight="1">
      <c r="A2" s="103" t="s">
        <v>73</v>
      </c>
      <c r="B2" s="226" t="s">
        <v>74</v>
      </c>
      <c r="C2" s="226" t="s">
        <v>75</v>
      </c>
      <c r="D2" s="226" t="s">
        <v>105</v>
      </c>
      <c r="E2" s="226" t="s">
        <v>76</v>
      </c>
      <c r="F2" s="279" t="s">
        <v>77</v>
      </c>
      <c r="G2" s="280"/>
    </row>
    <row r="3" spans="1:7" ht="26.25" customHeight="1">
      <c r="A3" s="97">
        <v>1</v>
      </c>
      <c r="B3" s="83" t="s">
        <v>24</v>
      </c>
      <c r="C3" s="88" t="s">
        <v>779</v>
      </c>
      <c r="D3" s="76">
        <v>0.4166666666666667</v>
      </c>
      <c r="E3" s="111" t="s">
        <v>806</v>
      </c>
      <c r="F3" s="111" t="s">
        <v>807</v>
      </c>
      <c r="G3" s="112"/>
    </row>
    <row r="4" spans="1:7" ht="26.25" customHeight="1">
      <c r="A4" s="97">
        <f>A3+1</f>
        <v>2</v>
      </c>
      <c r="B4" s="83" t="s">
        <v>79</v>
      </c>
      <c r="C4" s="88" t="s">
        <v>778</v>
      </c>
      <c r="D4" s="76">
        <v>0.8125</v>
      </c>
      <c r="E4" s="111" t="s">
        <v>830</v>
      </c>
      <c r="F4" s="111" t="s">
        <v>808</v>
      </c>
      <c r="G4" s="112"/>
    </row>
    <row r="5" spans="1:7" ht="26.25" customHeight="1">
      <c r="A5" s="97">
        <f>A4+1</f>
        <v>3</v>
      </c>
      <c r="B5" s="83" t="s">
        <v>19</v>
      </c>
      <c r="C5" s="81" t="s">
        <v>780</v>
      </c>
      <c r="D5" s="76">
        <v>0.4166666666666667</v>
      </c>
      <c r="E5" s="111" t="s">
        <v>809</v>
      </c>
      <c r="F5" s="111" t="s">
        <v>810</v>
      </c>
      <c r="G5" s="112"/>
    </row>
    <row r="6" spans="1:7" s="79" customFormat="1" ht="26.25" customHeight="1">
      <c r="A6" s="96">
        <f>A5+1</f>
        <v>4</v>
      </c>
      <c r="B6" s="82" t="s">
        <v>18</v>
      </c>
      <c r="C6" s="89" t="s">
        <v>781</v>
      </c>
      <c r="D6" s="77">
        <v>0.7708333333333334</v>
      </c>
      <c r="E6" s="101" t="s">
        <v>811</v>
      </c>
      <c r="F6" s="101" t="s">
        <v>831</v>
      </c>
      <c r="G6" s="102" t="s">
        <v>812</v>
      </c>
    </row>
    <row r="7" spans="1:7" s="78" customFormat="1" ht="26.25" customHeight="1">
      <c r="A7" s="271">
        <f>A6+1</f>
        <v>5</v>
      </c>
      <c r="B7" s="272" t="s">
        <v>81</v>
      </c>
      <c r="C7" s="273" t="s">
        <v>781</v>
      </c>
      <c r="D7" s="274">
        <v>0.4583333333333333</v>
      </c>
      <c r="E7" s="145" t="s">
        <v>814</v>
      </c>
      <c r="F7" s="145" t="s">
        <v>815</v>
      </c>
      <c r="G7" s="99" t="s">
        <v>832</v>
      </c>
    </row>
    <row r="8" spans="1:7" s="78" customFormat="1" ht="26.25" customHeight="1">
      <c r="A8" s="271"/>
      <c r="B8" s="272"/>
      <c r="C8" s="273"/>
      <c r="D8" s="275"/>
      <c r="E8" s="281" t="s">
        <v>256</v>
      </c>
      <c r="F8" s="282"/>
      <c r="G8" s="283"/>
    </row>
    <row r="9" spans="1:7" ht="26.25" customHeight="1">
      <c r="A9" s="97">
        <f>A7+1</f>
        <v>6</v>
      </c>
      <c r="B9" s="83" t="s">
        <v>83</v>
      </c>
      <c r="C9" s="121" t="s">
        <v>782</v>
      </c>
      <c r="D9" s="76">
        <v>0.2708333333333333</v>
      </c>
      <c r="E9" s="111" t="s">
        <v>89</v>
      </c>
      <c r="F9" s="111" t="s">
        <v>817</v>
      </c>
      <c r="G9" s="112"/>
    </row>
    <row r="10" spans="1:7" ht="26.25" customHeight="1">
      <c r="A10" s="97">
        <f aca="true" t="shared" si="0" ref="A10:A15">A9+1</f>
        <v>7</v>
      </c>
      <c r="B10" s="83" t="s">
        <v>84</v>
      </c>
      <c r="C10" s="87" t="s">
        <v>783</v>
      </c>
      <c r="D10" s="76">
        <v>0.8125</v>
      </c>
      <c r="E10" s="111" t="s">
        <v>96</v>
      </c>
      <c r="F10" s="111" t="s">
        <v>812</v>
      </c>
      <c r="G10" s="112"/>
    </row>
    <row r="11" spans="1:7" ht="26.25" customHeight="1">
      <c r="A11" s="97">
        <f t="shared" si="0"/>
        <v>8</v>
      </c>
      <c r="B11" s="83" t="s">
        <v>24</v>
      </c>
      <c r="C11" s="88" t="s">
        <v>784</v>
      </c>
      <c r="D11" s="76">
        <v>0.4166666666666667</v>
      </c>
      <c r="E11" s="111" t="s">
        <v>806</v>
      </c>
      <c r="F11" s="111" t="s">
        <v>807</v>
      </c>
      <c r="G11" s="112"/>
    </row>
    <row r="12" spans="1:7" ht="26.25" customHeight="1">
      <c r="A12" s="97">
        <f t="shared" si="0"/>
        <v>9</v>
      </c>
      <c r="B12" s="83" t="s">
        <v>79</v>
      </c>
      <c r="C12" s="87" t="s">
        <v>785</v>
      </c>
      <c r="D12" s="76">
        <v>0.8125</v>
      </c>
      <c r="E12" s="111" t="s">
        <v>825</v>
      </c>
      <c r="F12" s="111" t="s">
        <v>808</v>
      </c>
      <c r="G12" s="112"/>
    </row>
    <row r="13" spans="1:7" ht="26.25" customHeight="1">
      <c r="A13" s="97">
        <f t="shared" si="0"/>
        <v>10</v>
      </c>
      <c r="B13" s="83" t="s">
        <v>19</v>
      </c>
      <c r="C13" s="87" t="s">
        <v>786</v>
      </c>
      <c r="D13" s="76">
        <v>0.4166666666666667</v>
      </c>
      <c r="E13" s="111" t="s">
        <v>809</v>
      </c>
      <c r="F13" s="111" t="s">
        <v>810</v>
      </c>
      <c r="G13" s="112"/>
    </row>
    <row r="14" spans="1:7" s="79" customFormat="1" ht="26.25" customHeight="1">
      <c r="A14" s="96">
        <f t="shared" si="0"/>
        <v>11</v>
      </c>
      <c r="B14" s="82" t="s">
        <v>18</v>
      </c>
      <c r="C14" s="89" t="s">
        <v>787</v>
      </c>
      <c r="D14" s="77">
        <v>0.7708333333333334</v>
      </c>
      <c r="E14" s="101" t="s">
        <v>813</v>
      </c>
      <c r="F14" s="101" t="s">
        <v>815</v>
      </c>
      <c r="G14" s="102" t="s">
        <v>817</v>
      </c>
    </row>
    <row r="15" spans="1:7" s="78" customFormat="1" ht="26.25" customHeight="1">
      <c r="A15" s="271">
        <f t="shared" si="0"/>
        <v>12</v>
      </c>
      <c r="B15" s="272" t="s">
        <v>81</v>
      </c>
      <c r="C15" s="273" t="s">
        <v>787</v>
      </c>
      <c r="D15" s="274">
        <v>0.4583333333333333</v>
      </c>
      <c r="E15" s="227" t="s">
        <v>825</v>
      </c>
      <c r="F15" s="145" t="s">
        <v>816</v>
      </c>
      <c r="G15" s="99" t="s">
        <v>812</v>
      </c>
    </row>
    <row r="16" spans="1:7" s="78" customFormat="1" ht="26.25" customHeight="1">
      <c r="A16" s="271"/>
      <c r="B16" s="272"/>
      <c r="C16" s="273"/>
      <c r="D16" s="275"/>
      <c r="E16" s="281" t="s">
        <v>256</v>
      </c>
      <c r="F16" s="282"/>
      <c r="G16" s="283"/>
    </row>
    <row r="17" spans="1:7" ht="27" customHeight="1">
      <c r="A17" s="97">
        <f>A15+1</f>
        <v>13</v>
      </c>
      <c r="B17" s="83" t="s">
        <v>83</v>
      </c>
      <c r="C17" s="87" t="s">
        <v>788</v>
      </c>
      <c r="D17" s="76">
        <v>0.2708333333333333</v>
      </c>
      <c r="E17" s="111" t="s">
        <v>811</v>
      </c>
      <c r="F17" s="111" t="s">
        <v>817</v>
      </c>
      <c r="G17" s="112"/>
    </row>
    <row r="18" spans="1:7" ht="27" customHeight="1">
      <c r="A18" s="97">
        <f aca="true" t="shared" si="1" ref="A18:A23">A17+1</f>
        <v>14</v>
      </c>
      <c r="B18" s="83" t="s">
        <v>84</v>
      </c>
      <c r="C18" s="87" t="s">
        <v>789</v>
      </c>
      <c r="D18" s="76">
        <v>0.8125</v>
      </c>
      <c r="E18" s="111" t="s">
        <v>96</v>
      </c>
      <c r="F18" s="111" t="s">
        <v>816</v>
      </c>
      <c r="G18" s="112"/>
    </row>
    <row r="19" spans="1:7" ht="26.25" customHeight="1">
      <c r="A19" s="97">
        <f t="shared" si="1"/>
        <v>15</v>
      </c>
      <c r="B19" s="83" t="s">
        <v>24</v>
      </c>
      <c r="C19" s="88" t="s">
        <v>790</v>
      </c>
      <c r="D19" s="76">
        <v>0.4166666666666667</v>
      </c>
      <c r="E19" s="111" t="s">
        <v>806</v>
      </c>
      <c r="F19" s="111" t="s">
        <v>807</v>
      </c>
      <c r="G19" s="112"/>
    </row>
    <row r="20" spans="1:7" ht="26.25" customHeight="1">
      <c r="A20" s="97">
        <f t="shared" si="1"/>
        <v>16</v>
      </c>
      <c r="B20" s="83" t="s">
        <v>79</v>
      </c>
      <c r="C20" s="88" t="s">
        <v>791</v>
      </c>
      <c r="D20" s="76">
        <v>0.8125</v>
      </c>
      <c r="E20" s="111" t="s">
        <v>818</v>
      </c>
      <c r="F20" s="111" t="s">
        <v>808</v>
      </c>
      <c r="G20" s="112"/>
    </row>
    <row r="21" spans="1:7" ht="26.25" customHeight="1">
      <c r="A21" s="167">
        <f t="shared" si="1"/>
        <v>17</v>
      </c>
      <c r="B21" s="111" t="s">
        <v>19</v>
      </c>
      <c r="C21" s="87" t="s">
        <v>793</v>
      </c>
      <c r="D21" s="76">
        <v>0.4166666666666667</v>
      </c>
      <c r="E21" s="111" t="s">
        <v>809</v>
      </c>
      <c r="F21" s="111" t="s">
        <v>810</v>
      </c>
      <c r="G21" s="112"/>
    </row>
    <row r="22" spans="1:7" s="79" customFormat="1" ht="26.25" customHeight="1">
      <c r="A22" s="96">
        <f t="shared" si="1"/>
        <v>18</v>
      </c>
      <c r="B22" s="82" t="s">
        <v>18</v>
      </c>
      <c r="C22" s="89" t="s">
        <v>792</v>
      </c>
      <c r="D22" s="77">
        <v>0.7708333333333334</v>
      </c>
      <c r="E22" s="101" t="s">
        <v>818</v>
      </c>
      <c r="F22" s="101" t="s">
        <v>819</v>
      </c>
      <c r="G22" s="102" t="s">
        <v>813</v>
      </c>
    </row>
    <row r="23" spans="1:7" s="78" customFormat="1" ht="26.25" customHeight="1">
      <c r="A23" s="271">
        <f t="shared" si="1"/>
        <v>19</v>
      </c>
      <c r="B23" s="272" t="s">
        <v>81</v>
      </c>
      <c r="C23" s="273" t="s">
        <v>792</v>
      </c>
      <c r="D23" s="274">
        <v>0.4583333333333333</v>
      </c>
      <c r="E23" s="145" t="s">
        <v>820</v>
      </c>
      <c r="F23" s="145" t="s">
        <v>814</v>
      </c>
      <c r="G23" s="99" t="s">
        <v>815</v>
      </c>
    </row>
    <row r="24" spans="1:7" s="78" customFormat="1" ht="26.25" customHeight="1">
      <c r="A24" s="271"/>
      <c r="B24" s="272"/>
      <c r="C24" s="284"/>
      <c r="D24" s="285"/>
      <c r="E24" s="286" t="s">
        <v>256</v>
      </c>
      <c r="F24" s="287"/>
      <c r="G24" s="288"/>
    </row>
    <row r="25" spans="1:7" ht="27" customHeight="1">
      <c r="A25" s="97">
        <f>A23+1</f>
        <v>20</v>
      </c>
      <c r="B25" s="182" t="s">
        <v>83</v>
      </c>
      <c r="C25" s="88" t="s">
        <v>794</v>
      </c>
      <c r="D25" s="76">
        <v>0.2708333333333333</v>
      </c>
      <c r="E25" s="111" t="s">
        <v>89</v>
      </c>
      <c r="F25" s="111" t="s">
        <v>811</v>
      </c>
      <c r="G25" s="112"/>
    </row>
    <row r="26" spans="1:7" ht="26.25" customHeight="1">
      <c r="A26" s="97">
        <f aca="true" t="shared" si="2" ref="A26:A32">A25+1</f>
        <v>21</v>
      </c>
      <c r="B26" s="182" t="s">
        <v>84</v>
      </c>
      <c r="C26" s="88" t="s">
        <v>795</v>
      </c>
      <c r="D26" s="76">
        <v>0.8125</v>
      </c>
      <c r="E26" s="111" t="s">
        <v>813</v>
      </c>
      <c r="F26" s="111" t="s">
        <v>97</v>
      </c>
      <c r="G26" s="112"/>
    </row>
    <row r="27" spans="1:7" ht="26.25" customHeight="1">
      <c r="A27" s="97">
        <f t="shared" si="2"/>
        <v>22</v>
      </c>
      <c r="B27" s="182" t="s">
        <v>24</v>
      </c>
      <c r="C27" s="88" t="s">
        <v>796</v>
      </c>
      <c r="D27" s="76">
        <v>0.4166666666666667</v>
      </c>
      <c r="E27" s="111" t="s">
        <v>806</v>
      </c>
      <c r="F27" s="111" t="s">
        <v>807</v>
      </c>
      <c r="G27" s="112"/>
    </row>
    <row r="28" spans="1:7" ht="26.25" customHeight="1">
      <c r="A28" s="97">
        <f t="shared" si="2"/>
        <v>23</v>
      </c>
      <c r="B28" s="83" t="s">
        <v>79</v>
      </c>
      <c r="C28" s="88" t="s">
        <v>797</v>
      </c>
      <c r="D28" s="184">
        <v>0.8125</v>
      </c>
      <c r="E28" s="185" t="s">
        <v>821</v>
      </c>
      <c r="F28" s="111" t="s">
        <v>808</v>
      </c>
      <c r="G28" s="186"/>
    </row>
    <row r="29" spans="1:7" ht="26.25" customHeight="1" thickBot="1">
      <c r="A29" s="213">
        <v>24</v>
      </c>
      <c r="B29" s="214" t="s">
        <v>19</v>
      </c>
      <c r="C29" s="215" t="s">
        <v>798</v>
      </c>
      <c r="D29" s="216">
        <v>0.4166666666666667</v>
      </c>
      <c r="E29" s="217" t="s">
        <v>809</v>
      </c>
      <c r="F29" s="217" t="s">
        <v>810</v>
      </c>
      <c r="G29" s="218"/>
    </row>
    <row r="30" spans="1:7" ht="26.25" customHeight="1">
      <c r="A30" s="225">
        <v>24</v>
      </c>
      <c r="B30" s="223" t="s">
        <v>19</v>
      </c>
      <c r="C30" s="221" t="s">
        <v>799</v>
      </c>
      <c r="D30" s="222" t="s">
        <v>822</v>
      </c>
      <c r="E30" s="223"/>
      <c r="F30" s="223"/>
      <c r="G30" s="224"/>
    </row>
    <row r="31" spans="1:7" s="79" customFormat="1" ht="26.25" customHeight="1">
      <c r="A31" s="140">
        <f t="shared" si="2"/>
        <v>25</v>
      </c>
      <c r="B31" s="141" t="s">
        <v>18</v>
      </c>
      <c r="C31" s="210" t="s">
        <v>800</v>
      </c>
      <c r="D31" s="181">
        <v>0.4583333333333333</v>
      </c>
      <c r="E31" s="107"/>
      <c r="F31" s="107"/>
      <c r="G31" s="108"/>
    </row>
    <row r="32" spans="1:7" s="78" customFormat="1" ht="26.25" customHeight="1">
      <c r="A32" s="271">
        <f t="shared" si="2"/>
        <v>26</v>
      </c>
      <c r="B32" s="272" t="s">
        <v>81</v>
      </c>
      <c r="C32" s="273" t="s">
        <v>827</v>
      </c>
      <c r="D32" s="274">
        <v>0.4583333333333333</v>
      </c>
      <c r="E32" s="145" t="s">
        <v>51</v>
      </c>
      <c r="F32" s="145" t="s">
        <v>828</v>
      </c>
      <c r="G32" s="99" t="s">
        <v>829</v>
      </c>
    </row>
    <row r="33" spans="1:7" s="78" customFormat="1" ht="26.25" customHeight="1">
      <c r="A33" s="271"/>
      <c r="B33" s="272"/>
      <c r="C33" s="284"/>
      <c r="D33" s="285"/>
      <c r="E33" s="281" t="s">
        <v>256</v>
      </c>
      <c r="F33" s="282"/>
      <c r="G33" s="283"/>
    </row>
    <row r="34" spans="1:7" ht="27" customHeight="1">
      <c r="A34" s="211">
        <f>A32+1</f>
        <v>27</v>
      </c>
      <c r="B34" s="219" t="s">
        <v>83</v>
      </c>
      <c r="C34" s="220" t="s">
        <v>801</v>
      </c>
      <c r="D34" s="184">
        <v>0.2708333333333333</v>
      </c>
      <c r="E34" s="185" t="s">
        <v>811</v>
      </c>
      <c r="F34" s="185" t="s">
        <v>89</v>
      </c>
      <c r="G34" s="186"/>
    </row>
    <row r="35" spans="1:7" ht="26.25" customHeight="1">
      <c r="A35" s="97">
        <f>A34+1</f>
        <v>28</v>
      </c>
      <c r="B35" s="182" t="s">
        <v>84</v>
      </c>
      <c r="C35" s="87" t="s">
        <v>802</v>
      </c>
      <c r="D35" s="76">
        <v>0.8125</v>
      </c>
      <c r="E35" s="111" t="s">
        <v>818</v>
      </c>
      <c r="F35" s="111" t="s">
        <v>816</v>
      </c>
      <c r="G35" s="112"/>
    </row>
    <row r="36" spans="1:7" ht="26.25" customHeight="1">
      <c r="A36" s="97">
        <f>A35+1</f>
        <v>29</v>
      </c>
      <c r="B36" s="182" t="s">
        <v>24</v>
      </c>
      <c r="C36" s="88" t="s">
        <v>803</v>
      </c>
      <c r="D36" s="76">
        <v>0.4166666666666667</v>
      </c>
      <c r="E36" s="111" t="s">
        <v>806</v>
      </c>
      <c r="F36" s="111" t="s">
        <v>807</v>
      </c>
      <c r="G36" s="112"/>
    </row>
    <row r="37" spans="1:7" ht="26.25" customHeight="1">
      <c r="A37" s="97">
        <f>A36+1</f>
        <v>30</v>
      </c>
      <c r="B37" s="83" t="s">
        <v>79</v>
      </c>
      <c r="C37" s="183" t="s">
        <v>804</v>
      </c>
      <c r="D37" s="184">
        <v>0.8125</v>
      </c>
      <c r="E37" s="185" t="s">
        <v>821</v>
      </c>
      <c r="F37" s="185" t="s">
        <v>808</v>
      </c>
      <c r="G37" s="186"/>
    </row>
    <row r="38" spans="1:7" ht="26.25" customHeight="1" thickBot="1">
      <c r="A38" s="123">
        <f>A37+1</f>
        <v>31</v>
      </c>
      <c r="B38" s="124" t="s">
        <v>19</v>
      </c>
      <c r="C38" s="212" t="s">
        <v>805</v>
      </c>
      <c r="D38" s="126">
        <v>0.4166666666666667</v>
      </c>
      <c r="E38" s="127" t="s">
        <v>809</v>
      </c>
      <c r="F38" s="127" t="s">
        <v>810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826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63" t="s">
        <v>824</v>
      </c>
      <c r="D43" s="264"/>
      <c r="E43" s="264"/>
      <c r="F43" s="264"/>
      <c r="G43" s="264"/>
    </row>
  </sheetData>
  <sheetProtection/>
  <mergeCells count="23">
    <mergeCell ref="A32:A33"/>
    <mergeCell ref="B32:B33"/>
    <mergeCell ref="C32:C33"/>
    <mergeCell ref="D32:D33"/>
    <mergeCell ref="E33:G33"/>
    <mergeCell ref="C43:G43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41"/>
  <sheetViews>
    <sheetView zoomScale="85" zoomScaleNormal="85" zoomScalePageLayoutView="0" workbookViewId="0" topLeftCell="A28">
      <selection activeCell="I6" sqref="I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729</v>
      </c>
      <c r="B1" s="278"/>
      <c r="C1" s="278"/>
      <c r="D1" s="278"/>
      <c r="E1" s="278"/>
      <c r="F1" s="278"/>
      <c r="G1" s="122" t="s">
        <v>730</v>
      </c>
    </row>
    <row r="2" spans="1:7" s="79" customFormat="1" ht="40.5" customHeight="1">
      <c r="A2" s="103" t="s">
        <v>73</v>
      </c>
      <c r="B2" s="209" t="s">
        <v>74</v>
      </c>
      <c r="C2" s="209" t="s">
        <v>75</v>
      </c>
      <c r="D2" s="209" t="s">
        <v>105</v>
      </c>
      <c r="E2" s="209" t="s">
        <v>76</v>
      </c>
      <c r="F2" s="279" t="s">
        <v>77</v>
      </c>
      <c r="G2" s="280"/>
    </row>
    <row r="3" spans="1:7" ht="27" customHeight="1">
      <c r="A3" s="97">
        <v>1</v>
      </c>
      <c r="B3" s="83" t="s">
        <v>83</v>
      </c>
      <c r="C3" s="87" t="s">
        <v>732</v>
      </c>
      <c r="D3" s="76">
        <v>0.2708333333333333</v>
      </c>
      <c r="E3" s="111" t="s">
        <v>758</v>
      </c>
      <c r="F3" s="111" t="s">
        <v>759</v>
      </c>
      <c r="G3" s="112"/>
    </row>
    <row r="4" spans="1:7" ht="27" customHeight="1">
      <c r="A4" s="97">
        <f aca="true" t="shared" si="0" ref="A4:A9">A3+1</f>
        <v>2</v>
      </c>
      <c r="B4" s="83" t="s">
        <v>84</v>
      </c>
      <c r="C4" s="87" t="s">
        <v>733</v>
      </c>
      <c r="D4" s="76">
        <v>0.8125</v>
      </c>
      <c r="E4" s="111" t="s">
        <v>760</v>
      </c>
      <c r="F4" s="111" t="s">
        <v>761</v>
      </c>
      <c r="G4" s="112"/>
    </row>
    <row r="5" spans="1:7" ht="26.25" customHeight="1">
      <c r="A5" s="97">
        <f t="shared" si="0"/>
        <v>3</v>
      </c>
      <c r="B5" s="83" t="s">
        <v>24</v>
      </c>
      <c r="C5" s="88" t="s">
        <v>734</v>
      </c>
      <c r="D5" s="76">
        <v>0.4166666666666667</v>
      </c>
      <c r="E5" s="111" t="s">
        <v>762</v>
      </c>
      <c r="F5" s="111" t="s">
        <v>763</v>
      </c>
      <c r="G5" s="112"/>
    </row>
    <row r="6" spans="1:7" ht="26.25" customHeight="1">
      <c r="A6" s="97">
        <f t="shared" si="0"/>
        <v>4</v>
      </c>
      <c r="B6" s="83" t="s">
        <v>79</v>
      </c>
      <c r="C6" s="88" t="s">
        <v>735</v>
      </c>
      <c r="D6" s="76">
        <v>0.8125</v>
      </c>
      <c r="E6" s="111" t="s">
        <v>764</v>
      </c>
      <c r="F6" s="111" t="s">
        <v>765</v>
      </c>
      <c r="G6" s="112"/>
    </row>
    <row r="7" spans="1:7" ht="26.25" customHeight="1">
      <c r="A7" s="97">
        <f t="shared" si="0"/>
        <v>5</v>
      </c>
      <c r="B7" s="83" t="s">
        <v>19</v>
      </c>
      <c r="C7" s="81" t="s">
        <v>736</v>
      </c>
      <c r="D7" s="76">
        <v>0.4166666666666667</v>
      </c>
      <c r="E7" s="111" t="s">
        <v>766</v>
      </c>
      <c r="F7" s="111" t="s">
        <v>767</v>
      </c>
      <c r="G7" s="112"/>
    </row>
    <row r="8" spans="1:7" s="79" customFormat="1" ht="26.25" customHeight="1">
      <c r="A8" s="96">
        <f t="shared" si="0"/>
        <v>6</v>
      </c>
      <c r="B8" s="82" t="s">
        <v>18</v>
      </c>
      <c r="C8" s="89" t="s">
        <v>737</v>
      </c>
      <c r="D8" s="77">
        <v>0.7708333333333334</v>
      </c>
      <c r="E8" s="101" t="s">
        <v>764</v>
      </c>
      <c r="F8" s="101" t="s">
        <v>768</v>
      </c>
      <c r="G8" s="102" t="s">
        <v>769</v>
      </c>
    </row>
    <row r="9" spans="1:7" s="78" customFormat="1" ht="26.25" customHeight="1">
      <c r="A9" s="271">
        <f t="shared" si="0"/>
        <v>7</v>
      </c>
      <c r="B9" s="272" t="s">
        <v>81</v>
      </c>
      <c r="C9" s="273" t="s">
        <v>737</v>
      </c>
      <c r="D9" s="274">
        <v>0.4583333333333333</v>
      </c>
      <c r="E9" s="145" t="s">
        <v>770</v>
      </c>
      <c r="F9" s="145" t="s">
        <v>89</v>
      </c>
      <c r="G9" s="99" t="s">
        <v>761</v>
      </c>
    </row>
    <row r="10" spans="1:7" s="78" customFormat="1" ht="26.25" customHeight="1">
      <c r="A10" s="271"/>
      <c r="B10" s="272"/>
      <c r="C10" s="273"/>
      <c r="D10" s="275"/>
      <c r="E10" s="281" t="s">
        <v>256</v>
      </c>
      <c r="F10" s="282"/>
      <c r="G10" s="283"/>
    </row>
    <row r="11" spans="1:7" ht="26.25" customHeight="1">
      <c r="A11" s="97">
        <f>A9+1</f>
        <v>8</v>
      </c>
      <c r="B11" s="83" t="s">
        <v>83</v>
      </c>
      <c r="C11" s="121" t="s">
        <v>738</v>
      </c>
      <c r="D11" s="76">
        <v>0.2708333333333333</v>
      </c>
      <c r="E11" s="111" t="s">
        <v>771</v>
      </c>
      <c r="F11" s="111" t="s">
        <v>772</v>
      </c>
      <c r="G11" s="112"/>
    </row>
    <row r="12" spans="1:7" ht="26.25" customHeight="1">
      <c r="A12" s="97">
        <f aca="true" t="shared" si="1" ref="A12:A17">A11+1</f>
        <v>9</v>
      </c>
      <c r="B12" s="83" t="s">
        <v>84</v>
      </c>
      <c r="C12" s="87" t="s">
        <v>739</v>
      </c>
      <c r="D12" s="76">
        <v>0.8125</v>
      </c>
      <c r="E12" s="111" t="s">
        <v>760</v>
      </c>
      <c r="F12" s="111" t="s">
        <v>769</v>
      </c>
      <c r="G12" s="112"/>
    </row>
    <row r="13" spans="1:7" ht="26.25" customHeight="1">
      <c r="A13" s="97">
        <f t="shared" si="1"/>
        <v>10</v>
      </c>
      <c r="B13" s="83" t="s">
        <v>24</v>
      </c>
      <c r="C13" s="88" t="s">
        <v>740</v>
      </c>
      <c r="D13" s="76">
        <v>0.4166666666666667</v>
      </c>
      <c r="E13" s="111" t="s">
        <v>762</v>
      </c>
      <c r="F13" s="111" t="s">
        <v>773</v>
      </c>
      <c r="G13" s="112"/>
    </row>
    <row r="14" spans="1:7" ht="26.25" customHeight="1">
      <c r="A14" s="97">
        <f t="shared" si="1"/>
        <v>11</v>
      </c>
      <c r="B14" s="83" t="s">
        <v>79</v>
      </c>
      <c r="C14" s="87" t="s">
        <v>741</v>
      </c>
      <c r="D14" s="76">
        <v>0.8125</v>
      </c>
      <c r="E14" s="111" t="s">
        <v>772</v>
      </c>
      <c r="F14" s="111" t="s">
        <v>761</v>
      </c>
      <c r="G14" s="112"/>
    </row>
    <row r="15" spans="1:7" ht="26.25" customHeight="1">
      <c r="A15" s="97">
        <f t="shared" si="1"/>
        <v>12</v>
      </c>
      <c r="B15" s="83" t="s">
        <v>19</v>
      </c>
      <c r="C15" s="87" t="s">
        <v>742</v>
      </c>
      <c r="D15" s="76">
        <v>0.4166666666666667</v>
      </c>
      <c r="E15" s="111" t="s">
        <v>766</v>
      </c>
      <c r="F15" s="111" t="s">
        <v>767</v>
      </c>
      <c r="G15" s="112"/>
    </row>
    <row r="16" spans="1:7" s="79" customFormat="1" ht="26.25" customHeight="1">
      <c r="A16" s="96">
        <f t="shared" si="1"/>
        <v>13</v>
      </c>
      <c r="B16" s="82" t="s">
        <v>18</v>
      </c>
      <c r="C16" s="89" t="s">
        <v>743</v>
      </c>
      <c r="D16" s="77">
        <v>0.7708333333333334</v>
      </c>
      <c r="E16" s="101" t="s">
        <v>774</v>
      </c>
      <c r="F16" s="101" t="s">
        <v>771</v>
      </c>
      <c r="G16" s="102" t="s">
        <v>775</v>
      </c>
    </row>
    <row r="17" spans="1:7" s="78" customFormat="1" ht="26.25" customHeight="1">
      <c r="A17" s="271">
        <f t="shared" si="1"/>
        <v>14</v>
      </c>
      <c r="B17" s="272" t="s">
        <v>81</v>
      </c>
      <c r="C17" s="273" t="s">
        <v>743</v>
      </c>
      <c r="D17" s="274">
        <v>0.4583333333333333</v>
      </c>
      <c r="E17" s="208" t="s">
        <v>772</v>
      </c>
      <c r="F17" s="145" t="s">
        <v>768</v>
      </c>
      <c r="G17" s="99" t="s">
        <v>776</v>
      </c>
    </row>
    <row r="18" spans="1:7" s="78" customFormat="1" ht="26.25" customHeight="1">
      <c r="A18" s="271"/>
      <c r="B18" s="272"/>
      <c r="C18" s="273"/>
      <c r="D18" s="275"/>
      <c r="E18" s="281" t="s">
        <v>256</v>
      </c>
      <c r="F18" s="282"/>
      <c r="G18" s="283"/>
    </row>
    <row r="19" spans="1:7" ht="27" customHeight="1">
      <c r="A19" s="97">
        <f>A17+1</f>
        <v>15</v>
      </c>
      <c r="B19" s="83" t="s">
        <v>83</v>
      </c>
      <c r="C19" s="87" t="s">
        <v>744</v>
      </c>
      <c r="D19" s="76">
        <v>0.2708333333333333</v>
      </c>
      <c r="E19" s="111" t="s">
        <v>758</v>
      </c>
      <c r="F19" s="111" t="s">
        <v>759</v>
      </c>
      <c r="G19" s="112"/>
    </row>
    <row r="20" spans="1:7" ht="27" customHeight="1">
      <c r="A20" s="97">
        <f aca="true" t="shared" si="2" ref="A20:A25">A19+1</f>
        <v>16</v>
      </c>
      <c r="B20" s="83" t="s">
        <v>84</v>
      </c>
      <c r="C20" s="87" t="s">
        <v>745</v>
      </c>
      <c r="D20" s="76">
        <v>0.8125</v>
      </c>
      <c r="E20" s="111" t="s">
        <v>760</v>
      </c>
      <c r="F20" s="111" t="s">
        <v>761</v>
      </c>
      <c r="G20" s="112"/>
    </row>
    <row r="21" spans="1:7" ht="26.25" customHeight="1">
      <c r="A21" s="97">
        <f t="shared" si="2"/>
        <v>17</v>
      </c>
      <c r="B21" s="83" t="s">
        <v>24</v>
      </c>
      <c r="C21" s="88" t="s">
        <v>746</v>
      </c>
      <c r="D21" s="76">
        <v>0.4166666666666667</v>
      </c>
      <c r="E21" s="111" t="s">
        <v>762</v>
      </c>
      <c r="F21" s="111" t="s">
        <v>763</v>
      </c>
      <c r="G21" s="112"/>
    </row>
    <row r="22" spans="1:7" ht="26.25" customHeight="1">
      <c r="A22" s="97">
        <f t="shared" si="2"/>
        <v>18</v>
      </c>
      <c r="B22" s="83" t="s">
        <v>79</v>
      </c>
      <c r="C22" s="88" t="s">
        <v>747</v>
      </c>
      <c r="D22" s="76">
        <v>0.8125</v>
      </c>
      <c r="E22" s="111" t="s">
        <v>776</v>
      </c>
      <c r="F22" s="111" t="s">
        <v>765</v>
      </c>
      <c r="G22" s="112"/>
    </row>
    <row r="23" spans="1:7" ht="26.25" customHeight="1">
      <c r="A23" s="167">
        <f t="shared" si="2"/>
        <v>19</v>
      </c>
      <c r="B23" s="111" t="s">
        <v>19</v>
      </c>
      <c r="C23" s="87" t="s">
        <v>748</v>
      </c>
      <c r="D23" s="76">
        <v>0.4166666666666667</v>
      </c>
      <c r="E23" s="111" t="s">
        <v>766</v>
      </c>
      <c r="F23" s="111" t="s">
        <v>767</v>
      </c>
      <c r="G23" s="112"/>
    </row>
    <row r="24" spans="1:7" s="79" customFormat="1" ht="26.25" customHeight="1">
      <c r="A24" s="96">
        <f t="shared" si="2"/>
        <v>20</v>
      </c>
      <c r="B24" s="82" t="s">
        <v>18</v>
      </c>
      <c r="C24" s="89" t="s">
        <v>749</v>
      </c>
      <c r="D24" s="77">
        <v>0.7708333333333334</v>
      </c>
      <c r="E24" s="101" t="s">
        <v>770</v>
      </c>
      <c r="F24" s="101" t="s">
        <v>768</v>
      </c>
      <c r="G24" s="102" t="s">
        <v>769</v>
      </c>
    </row>
    <row r="25" spans="1:7" s="78" customFormat="1" ht="26.25" customHeight="1">
      <c r="A25" s="271">
        <f t="shared" si="2"/>
        <v>21</v>
      </c>
      <c r="B25" s="272" t="s">
        <v>81</v>
      </c>
      <c r="C25" s="273" t="s">
        <v>749</v>
      </c>
      <c r="D25" s="274">
        <v>0.4583333333333333</v>
      </c>
      <c r="E25" s="145" t="s">
        <v>774</v>
      </c>
      <c r="F25" s="145" t="s">
        <v>764</v>
      </c>
      <c r="G25" s="99" t="s">
        <v>776</v>
      </c>
    </row>
    <row r="26" spans="1:7" s="78" customFormat="1" ht="26.25" customHeight="1">
      <c r="A26" s="271"/>
      <c r="B26" s="272"/>
      <c r="C26" s="284"/>
      <c r="D26" s="285"/>
      <c r="E26" s="286" t="s">
        <v>256</v>
      </c>
      <c r="F26" s="287"/>
      <c r="G26" s="288"/>
    </row>
    <row r="27" spans="1:7" ht="27" customHeight="1">
      <c r="A27" s="97">
        <f>A25+1</f>
        <v>22</v>
      </c>
      <c r="B27" s="182" t="s">
        <v>83</v>
      </c>
      <c r="C27" s="199" t="s">
        <v>750</v>
      </c>
      <c r="D27" s="76">
        <v>0.2708333333333333</v>
      </c>
      <c r="E27" s="116" t="s">
        <v>772</v>
      </c>
      <c r="F27" s="111" t="s">
        <v>771</v>
      </c>
      <c r="G27" s="112"/>
    </row>
    <row r="28" spans="1:7" ht="26.25" customHeight="1">
      <c r="A28" s="97">
        <f aca="true" t="shared" si="3" ref="A28:A33">A27+1</f>
        <v>23</v>
      </c>
      <c r="B28" s="182" t="s">
        <v>84</v>
      </c>
      <c r="C28" s="87" t="s">
        <v>751</v>
      </c>
      <c r="D28" s="76">
        <v>0.8125</v>
      </c>
      <c r="E28" s="111" t="s">
        <v>760</v>
      </c>
      <c r="F28" s="111" t="s">
        <v>769</v>
      </c>
      <c r="G28" s="112"/>
    </row>
    <row r="29" spans="1:7" ht="26.25" customHeight="1">
      <c r="A29" s="97">
        <f t="shared" si="3"/>
        <v>24</v>
      </c>
      <c r="B29" s="182" t="s">
        <v>24</v>
      </c>
      <c r="C29" s="88" t="s">
        <v>752</v>
      </c>
      <c r="D29" s="76">
        <v>0.4166666666666667</v>
      </c>
      <c r="E29" s="111" t="s">
        <v>762</v>
      </c>
      <c r="F29" s="111" t="s">
        <v>773</v>
      </c>
      <c r="G29" s="112"/>
    </row>
    <row r="30" spans="1:7" ht="26.25" customHeight="1">
      <c r="A30" s="97">
        <f t="shared" si="3"/>
        <v>25</v>
      </c>
      <c r="B30" s="83" t="s">
        <v>79</v>
      </c>
      <c r="C30" s="183" t="s">
        <v>753</v>
      </c>
      <c r="D30" s="184">
        <v>0.8125</v>
      </c>
      <c r="E30" s="185" t="s">
        <v>770</v>
      </c>
      <c r="F30" s="185" t="s">
        <v>765</v>
      </c>
      <c r="G30" s="186"/>
    </row>
    <row r="31" spans="1:7" ht="26.25" customHeight="1">
      <c r="A31" s="97">
        <f t="shared" si="3"/>
        <v>26</v>
      </c>
      <c r="B31" s="83" t="s">
        <v>19</v>
      </c>
      <c r="C31" s="88" t="s">
        <v>754</v>
      </c>
      <c r="D31" s="76">
        <v>0.4166666666666667</v>
      </c>
      <c r="E31" s="111" t="s">
        <v>766</v>
      </c>
      <c r="F31" s="111" t="s">
        <v>767</v>
      </c>
      <c r="G31" s="112"/>
    </row>
    <row r="32" spans="1:7" s="79" customFormat="1" ht="26.25" customHeight="1">
      <c r="A32" s="96">
        <f t="shared" si="3"/>
        <v>27</v>
      </c>
      <c r="B32" s="82" t="s">
        <v>18</v>
      </c>
      <c r="C32" s="89" t="s">
        <v>755</v>
      </c>
      <c r="D32" s="77">
        <v>0.7708333333333334</v>
      </c>
      <c r="E32" s="101" t="s">
        <v>771</v>
      </c>
      <c r="F32" s="101" t="s">
        <v>759</v>
      </c>
      <c r="G32" s="102" t="s">
        <v>776</v>
      </c>
    </row>
    <row r="33" spans="1:7" s="78" customFormat="1" ht="26.25" customHeight="1">
      <c r="A33" s="271">
        <f t="shared" si="3"/>
        <v>28</v>
      </c>
      <c r="B33" s="272" t="s">
        <v>81</v>
      </c>
      <c r="C33" s="289" t="s">
        <v>755</v>
      </c>
      <c r="D33" s="274">
        <v>0.4583333333333333</v>
      </c>
      <c r="E33" s="208" t="s">
        <v>772</v>
      </c>
      <c r="F33" s="145" t="s">
        <v>768</v>
      </c>
      <c r="G33" s="99" t="s">
        <v>763</v>
      </c>
    </row>
    <row r="34" spans="1:7" s="78" customFormat="1" ht="26.25" customHeight="1">
      <c r="A34" s="271"/>
      <c r="B34" s="272"/>
      <c r="C34" s="273"/>
      <c r="D34" s="275"/>
      <c r="E34" s="281" t="s">
        <v>256</v>
      </c>
      <c r="F34" s="282"/>
      <c r="G34" s="283"/>
    </row>
    <row r="35" spans="1:7" ht="27" customHeight="1">
      <c r="A35" s="97">
        <f>A33+1</f>
        <v>29</v>
      </c>
      <c r="B35" s="83" t="s">
        <v>83</v>
      </c>
      <c r="C35" s="87" t="s">
        <v>756</v>
      </c>
      <c r="D35" s="76">
        <v>0.2708333333333333</v>
      </c>
      <c r="E35" s="111" t="s">
        <v>758</v>
      </c>
      <c r="F35" s="111" t="s">
        <v>759</v>
      </c>
      <c r="G35" s="112"/>
    </row>
    <row r="36" spans="1:7" ht="27" customHeight="1">
      <c r="A36" s="97">
        <f>A35+1</f>
        <v>30</v>
      </c>
      <c r="B36" s="83" t="s">
        <v>84</v>
      </c>
      <c r="C36" s="87" t="s">
        <v>757</v>
      </c>
      <c r="D36" s="76">
        <v>0.8125</v>
      </c>
      <c r="E36" s="111" t="s">
        <v>764</v>
      </c>
      <c r="F36" s="111" t="s">
        <v>761</v>
      </c>
      <c r="G36" s="112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731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3" t="s">
        <v>589</v>
      </c>
      <c r="D41" s="264"/>
      <c r="E41" s="264"/>
      <c r="F41" s="264"/>
      <c r="G41" s="264"/>
    </row>
  </sheetData>
  <sheetProtection/>
  <mergeCells count="23">
    <mergeCell ref="A33:A34"/>
    <mergeCell ref="B33:B34"/>
    <mergeCell ref="C33:C34"/>
    <mergeCell ref="D33:D34"/>
    <mergeCell ref="E34:G34"/>
    <mergeCell ref="C41:G41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1"/>
  <sheetViews>
    <sheetView zoomScale="85" zoomScaleNormal="85" zoomScalePageLayoutView="0" workbookViewId="0" topLeftCell="A1">
      <selection activeCell="I15" sqref="I1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592</v>
      </c>
      <c r="B1" s="278"/>
      <c r="C1" s="278"/>
      <c r="D1" s="278"/>
      <c r="E1" s="278"/>
      <c r="F1" s="278"/>
      <c r="G1" s="122" t="s">
        <v>726</v>
      </c>
    </row>
    <row r="2" spans="1:7" s="79" customFormat="1" ht="40.5" customHeight="1">
      <c r="A2" s="103" t="s">
        <v>73</v>
      </c>
      <c r="B2" s="206" t="s">
        <v>74</v>
      </c>
      <c r="C2" s="206" t="s">
        <v>75</v>
      </c>
      <c r="D2" s="206" t="s">
        <v>105</v>
      </c>
      <c r="E2" s="206" t="s">
        <v>76</v>
      </c>
      <c r="F2" s="279" t="s">
        <v>77</v>
      </c>
      <c r="G2" s="280"/>
    </row>
    <row r="3" spans="1:7" ht="26.25" customHeight="1">
      <c r="A3" s="97">
        <v>1</v>
      </c>
      <c r="B3" s="83" t="s">
        <v>19</v>
      </c>
      <c r="C3" s="81" t="s">
        <v>671</v>
      </c>
      <c r="D3" s="76">
        <v>0.4166666666666667</v>
      </c>
      <c r="E3" s="111" t="s">
        <v>70</v>
      </c>
      <c r="F3" s="111" t="s">
        <v>53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672</v>
      </c>
      <c r="D4" s="77">
        <v>0.7708333333333334</v>
      </c>
      <c r="E4" s="101" t="s">
        <v>63</v>
      </c>
      <c r="F4" s="101" t="s">
        <v>718</v>
      </c>
      <c r="G4" s="102" t="s">
        <v>60</v>
      </c>
    </row>
    <row r="5" spans="1:7" s="78" customFormat="1" ht="26.25" customHeight="1">
      <c r="A5" s="271">
        <f>A4+1</f>
        <v>3</v>
      </c>
      <c r="B5" s="272" t="s">
        <v>81</v>
      </c>
      <c r="C5" s="273" t="s">
        <v>672</v>
      </c>
      <c r="D5" s="274">
        <v>0.4583333333333333</v>
      </c>
      <c r="E5" s="145" t="s">
        <v>51</v>
      </c>
      <c r="F5" s="145" t="s">
        <v>719</v>
      </c>
      <c r="G5" s="99" t="s">
        <v>65</v>
      </c>
    </row>
    <row r="6" spans="1:7" s="78" customFormat="1" ht="26.25" customHeight="1">
      <c r="A6" s="271"/>
      <c r="B6" s="272"/>
      <c r="C6" s="273"/>
      <c r="D6" s="275"/>
      <c r="E6" s="281" t="s">
        <v>256</v>
      </c>
      <c r="F6" s="282"/>
      <c r="G6" s="283"/>
    </row>
    <row r="7" spans="1:7" ht="26.25" customHeight="1">
      <c r="A7" s="97">
        <f>A5+1</f>
        <v>4</v>
      </c>
      <c r="B7" s="83" t="s">
        <v>83</v>
      </c>
      <c r="C7" s="121" t="s">
        <v>673</v>
      </c>
      <c r="D7" s="76">
        <v>0.2708333333333333</v>
      </c>
      <c r="E7" s="111" t="s">
        <v>56</v>
      </c>
      <c r="F7" s="111" t="s">
        <v>720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674</v>
      </c>
      <c r="D8" s="76">
        <v>0.8125</v>
      </c>
      <c r="E8" s="111" t="s">
        <v>96</v>
      </c>
      <c r="F8" s="111" t="s">
        <v>628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675</v>
      </c>
      <c r="D9" s="76">
        <v>0.4166666666666667</v>
      </c>
      <c r="E9" s="111" t="s">
        <v>61</v>
      </c>
      <c r="F9" s="111" t="s">
        <v>721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676</v>
      </c>
      <c r="D10" s="76">
        <v>0.8125</v>
      </c>
      <c r="E10" s="111" t="s">
        <v>727</v>
      </c>
      <c r="F10" s="111" t="s">
        <v>64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677</v>
      </c>
      <c r="D11" s="76">
        <v>0.4166666666666667</v>
      </c>
      <c r="E11" s="111" t="s">
        <v>71</v>
      </c>
      <c r="F11" s="111" t="s">
        <v>53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678</v>
      </c>
      <c r="D12" s="77">
        <v>0.7708333333333334</v>
      </c>
      <c r="E12" s="101" t="s">
        <v>70</v>
      </c>
      <c r="F12" s="101" t="s">
        <v>431</v>
      </c>
      <c r="G12" s="102" t="s">
        <v>60</v>
      </c>
    </row>
    <row r="13" spans="1:7" s="78" customFormat="1" ht="26.25" customHeight="1">
      <c r="A13" s="271">
        <f t="shared" si="0"/>
        <v>10</v>
      </c>
      <c r="B13" s="272" t="s">
        <v>81</v>
      </c>
      <c r="C13" s="273" t="s">
        <v>678</v>
      </c>
      <c r="D13" s="274">
        <v>0.4583333333333333</v>
      </c>
      <c r="E13" s="207" t="s">
        <v>722</v>
      </c>
      <c r="F13" s="145" t="s">
        <v>723</v>
      </c>
      <c r="G13" s="99" t="s">
        <v>293</v>
      </c>
    </row>
    <row r="14" spans="1:7" s="78" customFormat="1" ht="26.25" customHeight="1">
      <c r="A14" s="271"/>
      <c r="B14" s="272"/>
      <c r="C14" s="273"/>
      <c r="D14" s="275"/>
      <c r="E14" s="281" t="s">
        <v>256</v>
      </c>
      <c r="F14" s="282"/>
      <c r="G14" s="283"/>
    </row>
    <row r="15" spans="1:7" ht="27" customHeight="1">
      <c r="A15" s="97">
        <f>A13+1</f>
        <v>11</v>
      </c>
      <c r="B15" s="83" t="s">
        <v>83</v>
      </c>
      <c r="C15" s="87" t="s">
        <v>679</v>
      </c>
      <c r="D15" s="76">
        <v>0.2708333333333333</v>
      </c>
      <c r="E15" s="111" t="s">
        <v>727</v>
      </c>
      <c r="F15" s="111" t="s">
        <v>52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680</v>
      </c>
      <c r="D16" s="76">
        <v>0.8125</v>
      </c>
      <c r="E16" s="111" t="s">
        <v>68</v>
      </c>
      <c r="F16" s="111" t="s">
        <v>60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681</v>
      </c>
      <c r="D17" s="76">
        <v>0.4166666666666667</v>
      </c>
      <c r="E17" s="111" t="s">
        <v>61</v>
      </c>
      <c r="F17" s="111" t="s">
        <v>361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682</v>
      </c>
      <c r="D18" s="76">
        <v>0.8125</v>
      </c>
      <c r="E18" s="111" t="s">
        <v>724</v>
      </c>
      <c r="F18" s="111" t="s">
        <v>64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683</v>
      </c>
      <c r="D19" s="76">
        <v>0.4166666666666667</v>
      </c>
      <c r="E19" s="111" t="s">
        <v>70</v>
      </c>
      <c r="F19" s="111" t="s">
        <v>53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684</v>
      </c>
      <c r="D20" s="77">
        <v>0.7708333333333334</v>
      </c>
      <c r="E20" s="101" t="s">
        <v>71</v>
      </c>
      <c r="F20" s="101" t="s">
        <v>52</v>
      </c>
      <c r="G20" s="102" t="s">
        <v>56</v>
      </c>
    </row>
    <row r="21" spans="1:7" s="78" customFormat="1" ht="26.25" customHeight="1">
      <c r="A21" s="271">
        <f t="shared" si="1"/>
        <v>17</v>
      </c>
      <c r="B21" s="272" t="s">
        <v>81</v>
      </c>
      <c r="C21" s="273" t="s">
        <v>684</v>
      </c>
      <c r="D21" s="274">
        <v>0.4583333333333333</v>
      </c>
      <c r="E21" s="145" t="s">
        <v>68</v>
      </c>
      <c r="F21" s="145" t="s">
        <v>628</v>
      </c>
      <c r="G21" s="99" t="s">
        <v>65</v>
      </c>
    </row>
    <row r="22" spans="1:7" s="78" customFormat="1" ht="26.25" customHeight="1">
      <c r="A22" s="271"/>
      <c r="B22" s="272"/>
      <c r="C22" s="284"/>
      <c r="D22" s="285"/>
      <c r="E22" s="286" t="s">
        <v>256</v>
      </c>
      <c r="F22" s="287"/>
      <c r="G22" s="288"/>
    </row>
    <row r="23" spans="1:7" ht="27" customHeight="1">
      <c r="A23" s="97">
        <f>A21+1</f>
        <v>18</v>
      </c>
      <c r="B23" s="182" t="s">
        <v>83</v>
      </c>
      <c r="C23" s="199" t="s">
        <v>686</v>
      </c>
      <c r="D23" s="76">
        <v>0.2708333333333333</v>
      </c>
      <c r="E23" s="116" t="s">
        <v>63</v>
      </c>
      <c r="F23" s="111" t="s">
        <v>58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687</v>
      </c>
      <c r="D24" s="76">
        <v>0.8125</v>
      </c>
      <c r="E24" s="111" t="s">
        <v>59</v>
      </c>
      <c r="F24" s="111" t="s">
        <v>293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688</v>
      </c>
      <c r="D25" s="76">
        <v>0.4166666666666667</v>
      </c>
      <c r="E25" s="111" t="s">
        <v>61</v>
      </c>
      <c r="F25" s="111" t="s">
        <v>361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689</v>
      </c>
      <c r="D26" s="184">
        <v>0.8125</v>
      </c>
      <c r="E26" s="185" t="s">
        <v>66</v>
      </c>
      <c r="F26" s="185" t="s">
        <v>64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690</v>
      </c>
      <c r="D27" s="76">
        <v>0.4166666666666667</v>
      </c>
      <c r="E27" s="111" t="s">
        <v>70</v>
      </c>
      <c r="F27" s="111" t="s">
        <v>53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691</v>
      </c>
      <c r="D28" s="77">
        <v>0.7708333333333334</v>
      </c>
      <c r="E28" s="101" t="s">
        <v>51</v>
      </c>
      <c r="F28" s="101" t="s">
        <v>52</v>
      </c>
      <c r="G28" s="102" t="s">
        <v>293</v>
      </c>
    </row>
    <row r="29" spans="1:7" s="78" customFormat="1" ht="26.25" customHeight="1">
      <c r="A29" s="271">
        <f t="shared" si="2"/>
        <v>24</v>
      </c>
      <c r="B29" s="272" t="s">
        <v>81</v>
      </c>
      <c r="C29" s="289" t="s">
        <v>691</v>
      </c>
      <c r="D29" s="274">
        <v>0.4583333333333333</v>
      </c>
      <c r="E29" s="207" t="s">
        <v>728</v>
      </c>
      <c r="F29" s="145" t="s">
        <v>628</v>
      </c>
      <c r="G29" s="99" t="s">
        <v>60</v>
      </c>
    </row>
    <row r="30" spans="1:7" s="78" customFormat="1" ht="26.25" customHeight="1">
      <c r="A30" s="271"/>
      <c r="B30" s="272"/>
      <c r="C30" s="273"/>
      <c r="D30" s="275"/>
      <c r="E30" s="281" t="s">
        <v>256</v>
      </c>
      <c r="F30" s="282"/>
      <c r="G30" s="283"/>
    </row>
    <row r="31" spans="1:7" ht="27" customHeight="1">
      <c r="A31" s="97">
        <f>A29+1</f>
        <v>25</v>
      </c>
      <c r="B31" s="83" t="s">
        <v>83</v>
      </c>
      <c r="C31" s="87" t="s">
        <v>692</v>
      </c>
      <c r="D31" s="76">
        <v>0.2708333333333333</v>
      </c>
      <c r="E31" s="111" t="s">
        <v>56</v>
      </c>
      <c r="F31" s="111" t="s">
        <v>58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693</v>
      </c>
      <c r="D32" s="76">
        <v>0.8125</v>
      </c>
      <c r="E32" s="111" t="s">
        <v>59</v>
      </c>
      <c r="F32" s="111" t="s">
        <v>293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694</v>
      </c>
      <c r="D33" s="76">
        <v>0.4166666666666667</v>
      </c>
      <c r="E33" s="111" t="s">
        <v>61</v>
      </c>
      <c r="F33" s="111" t="s">
        <v>361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695</v>
      </c>
      <c r="D34" s="76">
        <v>0.8125</v>
      </c>
      <c r="E34" s="111" t="s">
        <v>725</v>
      </c>
      <c r="F34" s="111" t="s">
        <v>64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696</v>
      </c>
      <c r="D35" s="76">
        <v>0.4166666666666667</v>
      </c>
      <c r="E35" s="111" t="s">
        <v>71</v>
      </c>
      <c r="F35" s="111" t="s">
        <v>53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697</v>
      </c>
      <c r="D36" s="203">
        <v>0.7708333333333334</v>
      </c>
      <c r="E36" s="174" t="s">
        <v>722</v>
      </c>
      <c r="F36" s="174" t="s">
        <v>58</v>
      </c>
      <c r="G36" s="204" t="s">
        <v>66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717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3" t="s">
        <v>589</v>
      </c>
      <c r="D41" s="264"/>
      <c r="E41" s="264"/>
      <c r="F41" s="264"/>
      <c r="G41" s="264"/>
    </row>
  </sheetData>
  <sheetProtection/>
  <mergeCells count="23">
    <mergeCell ref="A29:A30"/>
    <mergeCell ref="B29:B30"/>
    <mergeCell ref="C29:C30"/>
    <mergeCell ref="D29:D30"/>
    <mergeCell ref="E30:G30"/>
    <mergeCell ref="C41:G41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E22:G22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1"/>
  <sheetViews>
    <sheetView zoomScale="55" zoomScaleNormal="55" zoomScalePageLayoutView="0" workbookViewId="0" topLeftCell="A1">
      <selection activeCell="C39" sqref="C39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77" t="s">
        <v>592</v>
      </c>
      <c r="B1" s="278"/>
      <c r="C1" s="278"/>
      <c r="D1" s="278"/>
      <c r="E1" s="278"/>
      <c r="F1" s="278"/>
      <c r="G1" s="122" t="s">
        <v>593</v>
      </c>
    </row>
    <row r="2" spans="1:7" s="79" customFormat="1" ht="40.5" customHeight="1">
      <c r="A2" s="103" t="s">
        <v>73</v>
      </c>
      <c r="B2" s="191" t="s">
        <v>74</v>
      </c>
      <c r="C2" s="191" t="s">
        <v>75</v>
      </c>
      <c r="D2" s="191" t="s">
        <v>105</v>
      </c>
      <c r="E2" s="191" t="s">
        <v>76</v>
      </c>
      <c r="F2" s="279" t="s">
        <v>77</v>
      </c>
      <c r="G2" s="280"/>
    </row>
    <row r="3" spans="1:7" ht="26.25" customHeight="1">
      <c r="A3" s="97">
        <v>1</v>
      </c>
      <c r="B3" s="83" t="s">
        <v>19</v>
      </c>
      <c r="C3" s="81" t="s">
        <v>671</v>
      </c>
      <c r="D3" s="76">
        <v>0.4166666666666667</v>
      </c>
      <c r="E3" s="111" t="s">
        <v>698</v>
      </c>
      <c r="F3" s="111" t="s">
        <v>699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672</v>
      </c>
      <c r="D4" s="77">
        <v>0.7708333333333334</v>
      </c>
      <c r="E4" s="101" t="s">
        <v>700</v>
      </c>
      <c r="F4" s="101" t="s">
        <v>89</v>
      </c>
      <c r="G4" s="102" t="s">
        <v>701</v>
      </c>
    </row>
    <row r="5" spans="1:7" s="78" customFormat="1" ht="26.25" customHeight="1">
      <c r="A5" s="271">
        <f>A4+1</f>
        <v>3</v>
      </c>
      <c r="B5" s="272" t="s">
        <v>81</v>
      </c>
      <c r="C5" s="273" t="s">
        <v>672</v>
      </c>
      <c r="D5" s="274">
        <v>0.4583333333333333</v>
      </c>
      <c r="E5" s="145" t="s">
        <v>702</v>
      </c>
      <c r="F5" s="145" t="s">
        <v>703</v>
      </c>
      <c r="G5" s="99" t="s">
        <v>704</v>
      </c>
    </row>
    <row r="6" spans="1:7" s="78" customFormat="1" ht="26.25" customHeight="1">
      <c r="A6" s="271"/>
      <c r="B6" s="272"/>
      <c r="C6" s="273"/>
      <c r="D6" s="275"/>
      <c r="E6" s="281" t="s">
        <v>256</v>
      </c>
      <c r="F6" s="282"/>
      <c r="G6" s="283"/>
    </row>
    <row r="7" spans="1:7" ht="26.25" customHeight="1">
      <c r="A7" s="97">
        <f>A5+1</f>
        <v>4</v>
      </c>
      <c r="B7" s="83" t="s">
        <v>83</v>
      </c>
      <c r="C7" s="121" t="s">
        <v>673</v>
      </c>
      <c r="D7" s="76">
        <v>0.2708333333333333</v>
      </c>
      <c r="E7" s="111" t="s">
        <v>705</v>
      </c>
      <c r="F7" s="111" t="s">
        <v>706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674</v>
      </c>
      <c r="D8" s="76">
        <v>0.8125</v>
      </c>
      <c r="E8" s="111" t="s">
        <v>96</v>
      </c>
      <c r="F8" s="111" t="s">
        <v>707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675</v>
      </c>
      <c r="D9" s="76">
        <v>0.4166666666666667</v>
      </c>
      <c r="E9" s="111" t="s">
        <v>708</v>
      </c>
      <c r="F9" s="111" t="s">
        <v>698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676</v>
      </c>
      <c r="D10" s="76">
        <v>0.8125</v>
      </c>
      <c r="E10" s="111" t="s">
        <v>709</v>
      </c>
      <c r="F10" s="111" t="s">
        <v>710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677</v>
      </c>
      <c r="D11" s="76">
        <v>0.4166666666666667</v>
      </c>
      <c r="E11" s="111" t="s">
        <v>711</v>
      </c>
      <c r="F11" s="111" t="s">
        <v>699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678</v>
      </c>
      <c r="D12" s="77">
        <v>0.7708333333333334</v>
      </c>
      <c r="E12" s="101" t="s">
        <v>698</v>
      </c>
      <c r="F12" s="101" t="s">
        <v>703</v>
      </c>
      <c r="G12" s="102" t="s">
        <v>701</v>
      </c>
    </row>
    <row r="13" spans="1:7" s="78" customFormat="1" ht="26.25" customHeight="1">
      <c r="A13" s="271">
        <f t="shared" si="0"/>
        <v>10</v>
      </c>
      <c r="B13" s="272" t="s">
        <v>81</v>
      </c>
      <c r="C13" s="273" t="s">
        <v>678</v>
      </c>
      <c r="D13" s="274">
        <v>0.4583333333333333</v>
      </c>
      <c r="E13" s="190" t="s">
        <v>702</v>
      </c>
      <c r="F13" s="145" t="s">
        <v>707</v>
      </c>
      <c r="G13" s="99" t="s">
        <v>712</v>
      </c>
    </row>
    <row r="14" spans="1:7" s="78" customFormat="1" ht="26.25" customHeight="1">
      <c r="A14" s="271"/>
      <c r="B14" s="272"/>
      <c r="C14" s="273"/>
      <c r="D14" s="275"/>
      <c r="E14" s="281" t="s">
        <v>256</v>
      </c>
      <c r="F14" s="282"/>
      <c r="G14" s="283"/>
    </row>
    <row r="15" spans="1:7" ht="27" customHeight="1">
      <c r="A15" s="97">
        <f>A13+1</f>
        <v>11</v>
      </c>
      <c r="B15" s="83" t="s">
        <v>83</v>
      </c>
      <c r="C15" s="87" t="s">
        <v>679</v>
      </c>
      <c r="D15" s="76">
        <v>0.2708333333333333</v>
      </c>
      <c r="E15" s="111" t="s">
        <v>711</v>
      </c>
      <c r="F15" s="111" t="s">
        <v>713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680</v>
      </c>
      <c r="D16" s="76">
        <v>0.8125</v>
      </c>
      <c r="E16" s="111" t="s">
        <v>714</v>
      </c>
      <c r="F16" s="111" t="s">
        <v>701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681</v>
      </c>
      <c r="D17" s="76">
        <v>0.4166666666666667</v>
      </c>
      <c r="E17" s="111" t="s">
        <v>708</v>
      </c>
      <c r="F17" s="111" t="s">
        <v>715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682</v>
      </c>
      <c r="D18" s="76">
        <v>0.8125</v>
      </c>
      <c r="E18" s="111" t="s">
        <v>700</v>
      </c>
      <c r="F18" s="111" t="s">
        <v>710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683</v>
      </c>
      <c r="D19" s="76">
        <v>0.4166666666666667</v>
      </c>
      <c r="E19" s="111" t="s">
        <v>698</v>
      </c>
      <c r="F19" s="111" t="s">
        <v>699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685</v>
      </c>
      <c r="D20" s="77">
        <v>0.7708333333333334</v>
      </c>
      <c r="E20" s="101" t="s">
        <v>711</v>
      </c>
      <c r="F20" s="101" t="s">
        <v>706</v>
      </c>
      <c r="G20" s="102" t="s">
        <v>705</v>
      </c>
    </row>
    <row r="21" spans="1:7" s="78" customFormat="1" ht="26.25" customHeight="1">
      <c r="A21" s="271">
        <f t="shared" si="1"/>
        <v>17</v>
      </c>
      <c r="B21" s="272" t="s">
        <v>81</v>
      </c>
      <c r="C21" s="273" t="s">
        <v>684</v>
      </c>
      <c r="D21" s="274">
        <v>0.4583333333333333</v>
      </c>
      <c r="E21" s="145" t="s">
        <v>714</v>
      </c>
      <c r="F21" s="145" t="s">
        <v>707</v>
      </c>
      <c r="G21" s="99" t="s">
        <v>704</v>
      </c>
    </row>
    <row r="22" spans="1:7" s="78" customFormat="1" ht="26.25" customHeight="1">
      <c r="A22" s="271"/>
      <c r="B22" s="272"/>
      <c r="C22" s="284"/>
      <c r="D22" s="285"/>
      <c r="E22" s="286" t="s">
        <v>256</v>
      </c>
      <c r="F22" s="287"/>
      <c r="G22" s="288"/>
    </row>
    <row r="23" spans="1:7" ht="27" customHeight="1">
      <c r="A23" s="97">
        <f>A21+1</f>
        <v>18</v>
      </c>
      <c r="B23" s="182" t="s">
        <v>83</v>
      </c>
      <c r="C23" s="199" t="s">
        <v>686</v>
      </c>
      <c r="D23" s="76">
        <v>0.2708333333333333</v>
      </c>
      <c r="E23" s="116" t="s">
        <v>700</v>
      </c>
      <c r="F23" s="111" t="s">
        <v>713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687</v>
      </c>
      <c r="D24" s="76">
        <v>0.8125</v>
      </c>
      <c r="E24" s="111" t="s">
        <v>716</v>
      </c>
      <c r="F24" s="111" t="s">
        <v>712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688</v>
      </c>
      <c r="D25" s="76">
        <v>0.4166666666666667</v>
      </c>
      <c r="E25" s="111" t="s">
        <v>708</v>
      </c>
      <c r="F25" s="111" t="s">
        <v>715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689</v>
      </c>
      <c r="D26" s="184">
        <v>0.8125</v>
      </c>
      <c r="E26" s="185" t="s">
        <v>709</v>
      </c>
      <c r="F26" s="185" t="s">
        <v>710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690</v>
      </c>
      <c r="D27" s="76">
        <v>0.4166666666666667</v>
      </c>
      <c r="E27" s="111" t="s">
        <v>698</v>
      </c>
      <c r="F27" s="111" t="s">
        <v>699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691</v>
      </c>
      <c r="D28" s="77">
        <v>0.7708333333333334</v>
      </c>
      <c r="E28" s="101" t="s">
        <v>702</v>
      </c>
      <c r="F28" s="101" t="s">
        <v>706</v>
      </c>
      <c r="G28" s="102" t="s">
        <v>712</v>
      </c>
    </row>
    <row r="29" spans="1:7" s="78" customFormat="1" ht="26.25" customHeight="1">
      <c r="A29" s="271">
        <f t="shared" si="2"/>
        <v>24</v>
      </c>
      <c r="B29" s="272" t="s">
        <v>81</v>
      </c>
      <c r="C29" s="289" t="s">
        <v>691</v>
      </c>
      <c r="D29" s="274">
        <v>0.4583333333333333</v>
      </c>
      <c r="E29" s="190" t="s">
        <v>700</v>
      </c>
      <c r="F29" s="145" t="s">
        <v>707</v>
      </c>
      <c r="G29" s="99" t="s">
        <v>701</v>
      </c>
    </row>
    <row r="30" spans="1:7" s="78" customFormat="1" ht="26.25" customHeight="1">
      <c r="A30" s="271"/>
      <c r="B30" s="272"/>
      <c r="C30" s="273"/>
      <c r="D30" s="275"/>
      <c r="E30" s="281" t="s">
        <v>256</v>
      </c>
      <c r="F30" s="282"/>
      <c r="G30" s="283"/>
    </row>
    <row r="31" spans="1:7" ht="27" customHeight="1">
      <c r="A31" s="97">
        <f>A29+1</f>
        <v>25</v>
      </c>
      <c r="B31" s="83" t="s">
        <v>83</v>
      </c>
      <c r="C31" s="87" t="s">
        <v>692</v>
      </c>
      <c r="D31" s="76">
        <v>0.2708333333333333</v>
      </c>
      <c r="E31" s="111" t="s">
        <v>705</v>
      </c>
      <c r="F31" s="111" t="s">
        <v>713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693</v>
      </c>
      <c r="D32" s="76">
        <v>0.8125</v>
      </c>
      <c r="E32" s="111" t="s">
        <v>716</v>
      </c>
      <c r="F32" s="111" t="s">
        <v>712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694</v>
      </c>
      <c r="D33" s="76">
        <v>0.4166666666666667</v>
      </c>
      <c r="E33" s="111" t="s">
        <v>708</v>
      </c>
      <c r="F33" s="111" t="s">
        <v>715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695</v>
      </c>
      <c r="D34" s="76">
        <v>0.8125</v>
      </c>
      <c r="E34" s="111" t="s">
        <v>705</v>
      </c>
      <c r="F34" s="111" t="s">
        <v>710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696</v>
      </c>
      <c r="D35" s="76">
        <v>0.4166666666666667</v>
      </c>
      <c r="E35" s="111" t="s">
        <v>711</v>
      </c>
      <c r="F35" s="111" t="s">
        <v>699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697</v>
      </c>
      <c r="D36" s="203">
        <v>0.7708333333333334</v>
      </c>
      <c r="E36" s="174" t="s">
        <v>714</v>
      </c>
      <c r="F36" s="174" t="s">
        <v>713</v>
      </c>
      <c r="G36" s="204" t="s">
        <v>709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717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63" t="s">
        <v>589</v>
      </c>
      <c r="D41" s="264"/>
      <c r="E41" s="264"/>
      <c r="F41" s="264"/>
      <c r="G41" s="264"/>
    </row>
  </sheetData>
  <sheetProtection/>
  <mergeCells count="23">
    <mergeCell ref="A1:F1"/>
    <mergeCell ref="F2:G2"/>
    <mergeCell ref="A5:A6"/>
    <mergeCell ref="B5:B6"/>
    <mergeCell ref="C5:C6"/>
    <mergeCell ref="D5:D6"/>
    <mergeCell ref="E6:G6"/>
    <mergeCell ref="E30:G30"/>
    <mergeCell ref="A13:A14"/>
    <mergeCell ref="B13:B14"/>
    <mergeCell ref="C13:C14"/>
    <mergeCell ref="D13:D14"/>
    <mergeCell ref="E14:G14"/>
    <mergeCell ref="C41:G41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2022-01-29T04:50:33Z</cp:lastPrinted>
  <dcterms:created xsi:type="dcterms:W3CDTF">2009-04-14T09:23:04Z</dcterms:created>
  <dcterms:modified xsi:type="dcterms:W3CDTF">2022-02-23T21:42:34Z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