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975" yWindow="195" windowWidth="18375" windowHeight="11640" tabRatio="895" activeTab="0"/>
  </bookViews>
  <sheets>
    <sheet name="2022년 08월 봉사자20220728" sheetId="1" r:id="rId1"/>
    <sheet name="매일미사 전례력" sheetId="2" r:id="rId2"/>
    <sheet name="2022년 07월 봉사자20220625" sheetId="3" r:id="rId3"/>
    <sheet name="2022년 06월 봉사자20220526" sheetId="4" r:id="rId4"/>
    <sheet name="2022년 05월 봉사자20220427" sheetId="5" r:id="rId5"/>
    <sheet name="2022년 04월 봉사자20220327" sheetId="6" r:id="rId6"/>
    <sheet name="2021년 4월 봉사자20210328 (2)" sheetId="7" r:id="rId7"/>
    <sheet name="2022년 03월 봉사자20220223" sheetId="8" r:id="rId8"/>
    <sheet name="2022년 02월 봉사자20220126" sheetId="9" r:id="rId9"/>
    <sheet name="2022년 01월 봉사자20211231" sheetId="10" r:id="rId10"/>
    <sheet name="2022년 01월 봉사자20211229" sheetId="11" r:id="rId11"/>
    <sheet name="2021년 12월 봉사자20211127" sheetId="12" r:id="rId12"/>
    <sheet name="2021년 11월 봉사자20211027" sheetId="13" r:id="rId13"/>
    <sheet name="2021년 10월 봉사자20210929" sheetId="14" r:id="rId14"/>
    <sheet name="2021년 10월 봉사자20210926" sheetId="15" r:id="rId15"/>
    <sheet name="2021년 9월 봉사자20210906" sheetId="16" r:id="rId16"/>
    <sheet name="2021년 8월 봉사자20210725" sheetId="17" r:id="rId17"/>
    <sheet name="2021년 7월 봉사자20210622" sheetId="18" r:id="rId18"/>
    <sheet name="2021년 6월 봉사자20210606" sheetId="19" r:id="rId19"/>
    <sheet name="2021년 6월 봉사자20210526" sheetId="20" r:id="rId20"/>
    <sheet name="2021년 6월 봉사자20210523" sheetId="21" r:id="rId21"/>
    <sheet name="2021년 5월 봉사자20210427" sheetId="22" r:id="rId22"/>
    <sheet name="2021년 5월 봉사자20210425" sheetId="23" r:id="rId23"/>
    <sheet name="2021년 4월 봉사자20210328" sheetId="24" r:id="rId24"/>
    <sheet name="2021년 3월 봉사자20210224" sheetId="25" r:id="rId25"/>
    <sheet name="2021년 3월 봉사자" sheetId="26" r:id="rId26"/>
    <sheet name="2021년 2월 봉사자" sheetId="27" r:id="rId27"/>
    <sheet name="2021년 1월 봉사자" sheetId="28" r:id="rId28"/>
    <sheet name="2021년 1월 봉사자_old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<sst xmlns="http://schemas.openxmlformats.org/spreadsheetml/2006/main" count="4119" uniqueCount="1298">
  <si>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</si>
  <si>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</si>
  <si>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</si>
  <si>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</si>
  <si>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</si>
  <si>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</si>
  <si>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</si>
  <si>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</si>
  <si>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</si>
  <si>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</si>
  <si>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</si>
  <si>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</si>
  <si>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</si>
  <si>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</si>
  <si>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</si>
  <si>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</si>
  <si>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</si>
  <si>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</si>
  <si>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</si>
  <si>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</si>
  <si>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</si>
  <si>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</si>
  <si>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</si>
  <si>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</si>
  <si>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</si>
  <si>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</si>
  <si>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</si>
  <si>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</si>
  <si>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</si>
  <si>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</si>
  <si>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</si>
  <si>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</si>
  <si>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</si>
  <si>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</si>
  <si>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</si>
  <si>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</si>
  <si>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</si>
  <si>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</si>
  <si>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</si>
  <si>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</si>
  <si>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</si>
  <si>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</si>
  <si>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</si>
  <si>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</si>
  <si>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</si>
  <si>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</si>
  <si>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</si>
  <si>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</si>
  <si>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</si>
  <si>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</si>
  <si>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</si>
  <si>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</si>
  <si>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</si>
  <si>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</si>
  <si>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</si>
  <si>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</si>
  <si>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</si>
  <si>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</si>
  <si>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</si>
  <si>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</si>
  <si>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</si>
  <si>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</si>
  <si>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</si>
  <si>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</si>
  <si>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</si>
  <si>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</si>
  <si>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</si>
  <si>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</si>
  <si>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</si>
  <si>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</si>
  <si>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</si>
  <si>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</si>
  <si>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</si>
  <si>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</si>
  <si>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</si>
  <si>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</si>
  <si>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</si>
  <si>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</si>
  <si>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</si>
  <si>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</si>
  <si>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</si>
  <si>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</si>
  <si>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</si>
  <si>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</si>
  <si>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</si>
  <si>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</si>
  <si>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</si>
  <si>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</si>
  <si>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</si>
  <si>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</si>
  <si>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</si>
  <si>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</si>
  <si>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</si>
  <si>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</si>
  <si>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</si>
  <si>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</si>
  <si>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</si>
  <si>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</si>
  <si>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</si>
  <si>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</si>
  <si>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</si>
  <si>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</si>
  <si>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</si>
  <si>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</si>
  <si>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</si>
  <si>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</si>
  <si>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</si>
  <si>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</si>
  <si>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</si>
  <si>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</si>
  <si>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</si>
  <si>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</si>
  <si>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</si>
  <si>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</si>
  <si>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</si>
  <si>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</si>
  <si>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</si>
  <si>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</si>
  <si>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</si>
  <si>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</si>
  <si>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</si>
  <si>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</si>
  <si>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</si>
  <si>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</si>
  <si>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</si>
  <si>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</si>
  <si>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</si>
  <si>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</si>
  <si>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</si>
  <si>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</si>
  <si>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</si>
  <si>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</si>
  <si>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</si>
  <si>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</si>
  <si>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</si>
  <si>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</si>
  <si>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</si>
  <si>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</si>
  <si>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</si>
  <si>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</si>
  <si>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</si>
  <si>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</si>
  <si>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</si>
  <si>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</si>
  <si>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</si>
  <si>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</si>
  <si>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</si>
  <si>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</si>
  <si>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</si>
  <si>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</si>
  <si>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</si>
  <si>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</si>
  <si>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</si>
  <si>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</si>
  <si>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</si>
  <si>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</si>
  <si>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</si>
  <si>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</si>
  <si>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</si>
  <si>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</si>
  <si>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</si>
  <si>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</si>
  <si>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</si>
  <si>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</si>
  <si>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</si>
  <si>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</si>
  <si>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</si>
  <si>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</si>
  <si>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</si>
  <si>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</si>
  <si>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</si>
  <si>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</si>
  <si>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</si>
  <si>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</si>
  <si>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</si>
  <si>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</si>
  <si>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</si>
  <si>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</si>
  <si>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</si>
  <si>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</si>
  <si>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</si>
  <si>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</si>
  <si>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</si>
  <si>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</si>
  <si>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</si>
  <si>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</si>
  <si>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</si>
  <si>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</si>
  <si>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</si>
  <si>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</si>
  <si>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</si>
  <si>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</si>
  <si>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</si>
  <si>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</si>
  <si>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</si>
  <si>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</si>
  <si>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</si>
  <si>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</si>
  <si>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</si>
  <si>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</si>
  <si>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</si>
  <si>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</si>
  <si>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</si>
  <si>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</si>
  <si>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</si>
  <si>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</si>
  <si>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</si>
  <si>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</si>
  <si>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</si>
  <si>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</si>
  <si>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</si>
  <si>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</si>
  <si>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</si>
  <si>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</si>
  <si>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</si>
  <si>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</si>
  <si>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</si>
  <si>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</si>
  <si>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</si>
  <si>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</si>
  <si>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</si>
  <si>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</si>
  <si>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</si>
  <si>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</si>
  <si>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</si>
  <si>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</si>
  <si>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</si>
  <si>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</si>
  <si>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</si>
  <si>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</si>
  <si>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</si>
  <si>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</si>
  <si>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</si>
  <si>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</si>
  <si>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</si>
  <si>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</si>
  <si>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</si>
  <si>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</si>
  <si>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</si>
  <si>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</si>
  <si>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</si>
  <si>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</si>
  <si>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</si>
  <si>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</si>
  <si>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</si>
  <si>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</si>
  <si>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</si>
  <si>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</si>
  <si>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</si>
  <si>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</si>
  <si>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</si>
  <si>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</si>
  <si>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</si>
  <si>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</si>
  <si>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</si>
  <si>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</si>
  <si>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</si>
  <si>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</si>
  <si>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</si>
  <si>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</si>
  <si>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</si>
  <si>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</si>
  <si>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</si>
  <si>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</si>
  <si>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</si>
  <si>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</si>
  <si>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</si>
  <si>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</si>
  <si>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</si>
  <si>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</si>
  <si>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</si>
  <si>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</si>
  <si>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</si>
  <si>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</si>
  <si>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</si>
  <si>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</si>
  <si>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</si>
  <si>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</si>
  <si>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</si>
  <si>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</si>
  <si>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</si>
  <si>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</si>
  <si>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</si>
  <si>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</si>
  <si>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</si>
  <si>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</si>
  <si>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</si>
  <si>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</si>
  <si>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</si>
  <si>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</si>
  <si>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</si>
  <si>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</si>
  <si>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</si>
  <si>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</si>
  <si>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</si>
  <si>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</si>
  <si>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</si>
  <si>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</si>
  <si>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</si>
  <si>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</si>
  <si>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</si>
  <si>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</si>
  <si>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</si>
  <si>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</si>
  <si>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</si>
  <si>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</si>
  <si>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</si>
  <si>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</si>
  <si>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</si>
  <si>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</si>
  <si>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</si>
  <si>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</si>
  <si>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</si>
  <si>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</si>
  <si>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</si>
  <si>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</si>
  <si>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</si>
  <si>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</si>
  <si>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</si>
  <si>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</si>
  <si>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</si>
  <si>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</si>
  <si>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</si>
  <si>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</si>
  <si>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</si>
  <si>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</si>
  <si>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</si>
  <si>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</si>
  <si>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</si>
  <si>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</si>
  <si>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</si>
  <si>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</si>
  <si>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</si>
  <si>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</si>
  <si>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</si>
  <si>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</si>
  <si>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</si>
  <si>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</si>
  <si>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</si>
  <si>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</si>
  <si>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</si>
  <si>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</si>
  <si>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</si>
  <si>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</si>
  <si>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</si>
  <si>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</si>
  <si>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</si>
  <si>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</si>
  <si>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</si>
  <si>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</si>
  <si>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</si>
  <si>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</si>
  <si>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</si>
  <si>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</si>
  <si>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</si>
  <si>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</si>
  <si>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</si>
  <si>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</si>
  <si>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</si>
  <si>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</si>
  <si>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</si>
  <si>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</si>
  <si>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</si>
  <si>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</si>
  <si>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</si>
  <si>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</si>
  <si>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</si>
  <si>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</si>
  <si>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</si>
  <si>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</si>
  <si>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</si>
  <si>
    <t xml:space="preserve">2021년 나해
작성일 : 
2021-05-23  오후 9시 </t>
  </si>
  <si>
    <t>(2021년) 6월 전례봉사</t>
  </si>
  <si>
    <t>[홍] 성 유스티노 순교자 기념일</t>
  </si>
  <si>
    <t>[녹] 연중 제9주간 수요일</t>
  </si>
  <si>
    <t>[홍] 성 가롤로 르왕가와 동료 순교자들 기념일</t>
  </si>
  <si>
    <t>[녹] 연중 제9주간 금요일</t>
  </si>
  <si>
    <t>[백] 지극히 거룩하신 그리스도의 성체 성혈 대축일</t>
  </si>
  <si>
    <t>[녹] 연중 제10주간 월요일</t>
  </si>
  <si>
    <t>[녹] 연중 제10주간 화요일</t>
  </si>
  <si>
    <t>[녹] 연중 제10주간 수요일</t>
  </si>
  <si>
    <t>[녹] 연중 제10주간 목요일</t>
  </si>
  <si>
    <t>백] 지극히 거룩하신 예수 성심 대축일</t>
  </si>
  <si>
    <t>[녹] 연중 제11주일</t>
  </si>
  <si>
    <t>[녹] 연중 제11주간 월요일</t>
  </si>
  <si>
    <t>[녹] 연중 제11주간 화요일</t>
  </si>
  <si>
    <t>[녹] 연중 제11주간 수요일</t>
  </si>
  <si>
    <t>[녹] 연중 제11주간 목요일</t>
  </si>
  <si>
    <t>[녹] 연중 제11주간 금요일</t>
  </si>
  <si>
    <t>[녹] 연중 제12주일</t>
  </si>
  <si>
    <t>[백] 성 알로이시오 곤자가 수도자 기념일</t>
  </si>
  <si>
    <t xml:space="preserve">[녹] 연중 제12주간 화요일 </t>
  </si>
  <si>
    <t>[녹] 연중 제12주간 수요일</t>
  </si>
  <si>
    <t>[백] 성 요한 세례자 탄생 대축일</t>
  </si>
  <si>
    <t>[백] 민족의 화해와 일치를 위한 기도의 날 - 남북통일 기원 미사</t>
  </si>
  <si>
    <t>[녹] 연중 제13주일</t>
  </si>
  <si>
    <t>[홍] 성 이레네오 주교 순교자 기념일</t>
  </si>
  <si>
    <t>[홍] 성 베드로와 성 바오로 사도 대축일</t>
  </si>
  <si>
    <t>[녹] 연중 제13주간 수요일</t>
  </si>
  <si>
    <t>6월 xx일</t>
  </si>
  <si>
    <t>김계순(아녜스)</t>
  </si>
  <si>
    <t>전병숙(스테파니아)</t>
  </si>
  <si>
    <t>김명순(소화데레사)</t>
  </si>
  <si>
    <t>장지우(스콜라스티카)</t>
  </si>
  <si>
    <t>오영란(세실리아)</t>
  </si>
  <si>
    <t>정유경(젬마)</t>
  </si>
  <si>
    <t>김병수(요아킴)</t>
  </si>
  <si>
    <t>김미라(로사)</t>
  </si>
  <si>
    <t>조도현(아우구스티노)</t>
  </si>
  <si>
    <t>임현구(세례자요한)</t>
  </si>
  <si>
    <t>이희세(율리안나)</t>
  </si>
  <si>
    <t>김태연(율리아나)</t>
  </si>
  <si>
    <t>김유경(노엘라)</t>
  </si>
  <si>
    <t>정윤철(사도요한)</t>
  </si>
  <si>
    <t>남우전(라파엘라)</t>
  </si>
  <si>
    <t>지원희(안나)</t>
  </si>
  <si>
    <t>이진수(로사)</t>
  </si>
  <si>
    <t>오금례(율리아)</t>
  </si>
  <si>
    <t xml:space="preserve">2021년 나해
작성일 : 
2021-05-26  오후 9시 </t>
  </si>
  <si>
    <t>정윤철(사도요한)</t>
  </si>
  <si>
    <t>장지우(스콜라스티카)</t>
  </si>
  <si>
    <t>오영란(세실리아)</t>
  </si>
  <si>
    <t>전병숙(스테파니아)</t>
  </si>
  <si>
    <t>임현구(세례자요한)</t>
  </si>
  <si>
    <t>김병수(요아킴)</t>
  </si>
  <si>
    <t>지원희(안나)</t>
  </si>
  <si>
    <t>이희세(율리안나)</t>
  </si>
  <si>
    <r>
      <rPr>
        <u val="single"/>
        <sz val="12"/>
        <color indexed="8"/>
        <rFont val="맑은 고딕"/>
        <family val="3"/>
      </rPr>
      <t>0. 11일, 24일, 29일 대축일  2독서</t>
    </r>
    <r>
      <rPr>
        <sz val="12"/>
        <color indexed="8"/>
        <rFont val="맑은 고딕"/>
        <family val="3"/>
      </rPr>
      <t xml:space="preserve">
1. 새봉사자 : 장지우스콜라스티카
2. 코로나19 확산방지동참
3. -------- ^^</t>
    </r>
  </si>
  <si>
    <t xml:space="preserve">2021년 나해
작성일 : 
2021-06-06  오전 9시 </t>
  </si>
  <si>
    <t>남우전(라파엘라)</t>
  </si>
  <si>
    <t>백승근(화경안드레아)</t>
  </si>
  <si>
    <t>김태연(율리아나)</t>
  </si>
  <si>
    <t>임현구(세례자요한)</t>
  </si>
  <si>
    <t>김병수(요아킴)</t>
  </si>
  <si>
    <t>1. 새봉사자 : 장지우스콜라스티카
2. 코로나19 확산방지동참
3. -------- ^^</t>
  </si>
  <si>
    <t>[녹] 연중 제14주일</t>
  </si>
  <si>
    <t>[녹] 연중 제14주간 화요일</t>
  </si>
  <si>
    <t>[녹] 연중 제14주간 수요일</t>
  </si>
  <si>
    <t>[녹] 연중 제14주간 목요일</t>
  </si>
  <si>
    <t>[녹] 연중 제14주간 금요일</t>
  </si>
  <si>
    <t>[녹] 연중 제15주간 월요일</t>
  </si>
  <si>
    <t>[녹] 연중 제16주간 월요일</t>
  </si>
  <si>
    <t>[녹] 연중 제17주간 수요일</t>
  </si>
  <si>
    <t xml:space="preserve">2021년 나해
작성일 : 
2021-07-25  오전 9시 </t>
  </si>
  <si>
    <t>(2021년) 7월 전례봉사</t>
  </si>
  <si>
    <t xml:space="preserve">2021년 나해
작성일 : 
2021-06-26  오전 9시 </t>
  </si>
  <si>
    <t>날짜</t>
  </si>
  <si>
    <t>요일</t>
  </si>
  <si>
    <t>전례력</t>
  </si>
  <si>
    <t>시 간</t>
  </si>
  <si>
    <t>해설자</t>
  </si>
  <si>
    <t>독서자</t>
  </si>
  <si>
    <t>목</t>
  </si>
  <si>
    <t>[녹] 연중 제13주간 목요일</t>
  </si>
  <si>
    <t>김계순(아녜스)</t>
  </si>
  <si>
    <t>전병숙(스테파니아)</t>
  </si>
  <si>
    <t>금</t>
  </si>
  <si>
    <t>[녹] 연중 제13주간 금요일</t>
  </si>
  <si>
    <t>김미라(로사)</t>
  </si>
  <si>
    <t>정유경(젬마)</t>
  </si>
  <si>
    <t>토</t>
  </si>
  <si>
    <t>[녹] 연중 제14주일</t>
  </si>
  <si>
    <t>남우전(라파엘라)</t>
  </si>
  <si>
    <t>김병수(요아킴)</t>
  </si>
  <si>
    <t>이희세(율리안나)</t>
  </si>
  <si>
    <t>일</t>
  </si>
  <si>
    <t>조도현(아우구스티노)</t>
  </si>
  <si>
    <t>임현구(세례자요한)</t>
  </si>
  <si>
    <t>제물봉헌, 보편지향기도 :  …</t>
  </si>
  <si>
    <t>월</t>
  </si>
  <si>
    <t>[홍] 한국 성직자들의 수호자 성 김대건 안드레아 사제 순교자 - 신심 미사</t>
  </si>
  <si>
    <t>오영란(세실리아)</t>
  </si>
  <si>
    <t>화</t>
  </si>
  <si>
    <t>[녹] 연중 제15주간 화요일</t>
  </si>
  <si>
    <t>수</t>
  </si>
  <si>
    <t>[녹] 연중 제15주간 수요일</t>
  </si>
  <si>
    <t>김명순(소화데레사)</t>
  </si>
  <si>
    <t>장지우(스콜라스티카)</t>
  </si>
  <si>
    <t>목</t>
  </si>
  <si>
    <t>[백] 성 보나벤투라 주교 학자 기념일</t>
  </si>
  <si>
    <t>김계순(아녜스)</t>
  </si>
  <si>
    <t>전병숙(스테파니아)</t>
  </si>
  <si>
    <t>금</t>
  </si>
  <si>
    <t>[녹] 연중 제15주간 금요일</t>
  </si>
  <si>
    <t>김미라(로사)</t>
  </si>
  <si>
    <t>정유경(젬마)</t>
  </si>
  <si>
    <t>토</t>
  </si>
  <si>
    <t>[녹] 연중 제16주일</t>
  </si>
  <si>
    <t>오영란(세실리아)</t>
  </si>
  <si>
    <t>임현구(세례자요한)</t>
  </si>
  <si>
    <t>오금례(율리아)</t>
  </si>
  <si>
    <t>일</t>
  </si>
  <si>
    <t>정윤철(사도요한)</t>
  </si>
  <si>
    <t>지원희(안나)</t>
  </si>
  <si>
    <t>제물봉헌, 보편지향기도 :  …</t>
  </si>
  <si>
    <t>[녹] 연중 제16주간 화요일</t>
  </si>
  <si>
    <t>남우전(라파엘라)</t>
  </si>
  <si>
    <t>김태연(율리안나)</t>
  </si>
  <si>
    <t>수</t>
  </si>
  <si>
    <t>[녹] 연중 제16주간 수요일</t>
  </si>
  <si>
    <t>김명순(소화데레사)</t>
  </si>
  <si>
    <t>오금례(율리아)</t>
  </si>
  <si>
    <t>목</t>
  </si>
  <si>
    <t>[백] 성녀 마리아 막달레나 축일</t>
  </si>
  <si>
    <t>정윤철(사도요한)</t>
  </si>
  <si>
    <t>전병숙(스테파니아)</t>
  </si>
  <si>
    <t>금</t>
  </si>
  <si>
    <t>[녹] 연중 제16주간 금요일</t>
  </si>
  <si>
    <t>김미라(로사)</t>
  </si>
  <si>
    <t>정유경(젬마)</t>
  </si>
  <si>
    <t>토</t>
  </si>
  <si>
    <t>[녹] 연중 제17주일</t>
  </si>
  <si>
    <t>오영란(세실리아)</t>
  </si>
  <si>
    <t>김병수(요아킴)</t>
  </si>
  <si>
    <t>김태연(율리아나)</t>
  </si>
  <si>
    <t>일</t>
  </si>
  <si>
    <t>조도현(아우구스티노)</t>
  </si>
  <si>
    <t>임현구(세례자요한)</t>
  </si>
  <si>
    <t>이희세(율리안나)</t>
  </si>
  <si>
    <t>제물봉헌, 보편지향기도 :  …</t>
  </si>
  <si>
    <t>월</t>
  </si>
  <si>
    <t>[백] 복되신 동정 마리아의 부모 성 요아킴과 성녀 안나 기념일</t>
  </si>
  <si>
    <t>[녹] 연중 제17주간 화요일</t>
  </si>
  <si>
    <t>이진수(로사)</t>
  </si>
  <si>
    <t>목</t>
  </si>
  <si>
    <t>[백] 성녀 마르타와 성녀 마리아와 성 라자로 기념일</t>
  </si>
  <si>
    <t>김태연(율리아나)</t>
  </si>
  <si>
    <t>전병숙(스테파니아)</t>
  </si>
  <si>
    <t>금</t>
  </si>
  <si>
    <t>[녹] 연중 제17주간 금요일</t>
  </si>
  <si>
    <t>김미라(로사)</t>
  </si>
  <si>
    <t>정유경(젬마)</t>
  </si>
  <si>
    <t>토</t>
  </si>
  <si>
    <t>[녹] 연중 제17주일</t>
  </si>
  <si>
    <t>김계순(아녜스)</t>
  </si>
  <si>
    <t>김병수(요아킴)</t>
  </si>
  <si>
    <t>김유경(노엘라)</t>
  </si>
  <si>
    <t>7월 03일 김용택도마
7월 26일 지원희안나, 김병수요하킴</t>
  </si>
  <si>
    <t>1. 새봉사자 : 장지우스콜라스티카
2. 코로나19 확산방지동참
3. -------- ^^</t>
  </si>
  <si>
    <t>[녹] 연중 제18주일</t>
  </si>
  <si>
    <t>[백] 성 요한 마리아 비안네 사제 기념일</t>
  </si>
  <si>
    <t>[녹] 연중 제18주간 목요일</t>
  </si>
  <si>
    <t>[녹] 연중 제18주간 월요일</t>
  </si>
  <si>
    <t>[녹] 연중 제18주간 화요일</t>
  </si>
  <si>
    <t>[백] 주님의 거룩한 변모 축일</t>
  </si>
  <si>
    <t>[녹] 연중 제19주일</t>
  </si>
  <si>
    <t>[녹] 연중 제19주간 월요일</t>
  </si>
  <si>
    <t>[홍] 성 라우렌시오 부제 순교자 축일</t>
  </si>
  <si>
    <t>[백] 성녀 클라라 동정 기념일</t>
  </si>
  <si>
    <t>[녹] 연중 제19주간 목요일</t>
  </si>
  <si>
    <t>[녹] 연중 제19주간 금요일</t>
  </si>
  <si>
    <t>[백] 성모 승천 대축일</t>
  </si>
  <si>
    <t xml:space="preserve">[녹] 연중 제20주간 월요일 </t>
  </si>
  <si>
    <t>[녹] 연중 제20주간 화요일</t>
  </si>
  <si>
    <t>[녹] 연중 제20주간 수요일</t>
  </si>
  <si>
    <t>[녹] 연중 제20주간 목요일</t>
  </si>
  <si>
    <t>[백] 성 베르나르도 아빠스 학자 기념일</t>
  </si>
  <si>
    <t>[녹] 연중 제21주일</t>
  </si>
  <si>
    <t>[녹] 연중 제21주간 월요일</t>
  </si>
  <si>
    <t>[홍] 성 바르톨로메오 사도 축일</t>
  </si>
  <si>
    <t>[녹] 연중 제21주간 수요일</t>
  </si>
  <si>
    <t>[녹] 연중 제21주간 목요일</t>
  </si>
  <si>
    <t>[백] 성녀 모니카 기념일</t>
  </si>
  <si>
    <t>[녹] 연중 제22주일</t>
  </si>
  <si>
    <t>[녹] 연중 제22주간 월요일</t>
  </si>
  <si>
    <t>[녹] 연중 제22주간 화요일</t>
  </si>
  <si>
    <t>(2021년) 8월 전례봉사</t>
  </si>
  <si>
    <t>조도현(아우구스티노)</t>
  </si>
  <si>
    <t>김병수(요아킴)</t>
  </si>
  <si>
    <t>지원희(안나)</t>
  </si>
  <si>
    <t>사회적 거리두기 4단계 ( ~  8/8)</t>
  </si>
  <si>
    <t>정윤철(사도요한)</t>
  </si>
  <si>
    <t>이희세(율리안나)</t>
  </si>
  <si>
    <t>오영란(세실리아)</t>
  </si>
  <si>
    <t>김태연(율리아나)</t>
  </si>
  <si>
    <t>이진수(로사)</t>
  </si>
  <si>
    <t>전병숙(스테파니아)</t>
  </si>
  <si>
    <t>김계순(아녜스)</t>
  </si>
  <si>
    <t>김미라(로사)</t>
  </si>
  <si>
    <t>정유경(젬마)</t>
  </si>
  <si>
    <t>백승근(화경안드레아)</t>
  </si>
  <si>
    <t>임현구(세례자요한)</t>
  </si>
  <si>
    <t>김정임(아녜스)</t>
  </si>
  <si>
    <t>김유경(노엘라)</t>
  </si>
  <si>
    <t>오금례(율리아)</t>
  </si>
  <si>
    <t>남우전(라파엘라)</t>
  </si>
  <si>
    <t>장지우(스콜라스티카)</t>
  </si>
  <si>
    <t>1. 봉사자 찾습니다. 
2. 코로나19 확산방지동참
3. -------- ^^</t>
  </si>
  <si>
    <t>이희세(율리안나)</t>
  </si>
  <si>
    <t>김명순(소화데레사)</t>
  </si>
  <si>
    <t>(2021년) 10월 전례봉사</t>
  </si>
  <si>
    <t xml:space="preserve">2021년 나해
작성일 : 
2021-09-26 오후 9시 </t>
  </si>
  <si>
    <t>1. 봉사자 찾습니다. 
2. 코로나19 확산방지동참
3. -------- ^^</t>
  </si>
  <si>
    <t>9월  4일 이진수로사
9월 20일 백승근화경안드레아
9월 29일 남우전라파엘라</t>
  </si>
  <si>
    <t>지원희(안나)</t>
  </si>
  <si>
    <t>김계순(아녜스)</t>
  </si>
  <si>
    <t>[백] 성 예로니모 사제 학자 기념일</t>
  </si>
  <si>
    <t>목</t>
  </si>
  <si>
    <t>김미라(로사)</t>
  </si>
  <si>
    <t>[백] 성 미카엘, 성 가브리엘, 성 라파엘 대천사 축일</t>
  </si>
  <si>
    <t>수</t>
  </si>
  <si>
    <t>남우전(라파엘라)</t>
  </si>
  <si>
    <t>이진수(로사)</t>
  </si>
  <si>
    <t>[녹] 연중 제26주간 화요일</t>
  </si>
  <si>
    <t>화</t>
  </si>
  <si>
    <t>김유경(노엘라)</t>
  </si>
  <si>
    <t>김태연(율리아나)</t>
  </si>
  <si>
    <t>[백] 성 빈첸시오 드 폴 사제 기념일</t>
  </si>
  <si>
    <t>월</t>
  </si>
  <si>
    <t>제물봉헌, 보편지향기도 :  …</t>
  </si>
  <si>
    <t>남우전(라파엘라)</t>
  </si>
  <si>
    <t>김병수(요아킴)</t>
  </si>
  <si>
    <t>김계순(아녜스)</t>
  </si>
  <si>
    <t>[녹] 연중 제26주일</t>
  </si>
  <si>
    <t>일</t>
  </si>
  <si>
    <t>백승근(화경안드레아)</t>
  </si>
  <si>
    <t>오영란(세실리아)</t>
  </si>
  <si>
    <t>토</t>
  </si>
  <si>
    <t>정유경(젬마)</t>
  </si>
  <si>
    <t>[녹] 연중 제25주간 금요일</t>
  </si>
  <si>
    <t>금</t>
  </si>
  <si>
    <t>이희세(율리안나)</t>
  </si>
  <si>
    <t>정윤철(사도요한)</t>
  </si>
  <si>
    <t>[백] 피에트렐치나의 성 비오 사제 기념일</t>
  </si>
  <si>
    <t>미사 없음</t>
  </si>
  <si>
    <t>[녹] 연중 제25주간 수요일</t>
  </si>
  <si>
    <t>임현구(요한세례자)</t>
  </si>
  <si>
    <t>김태연(율리아나)</t>
  </si>
  <si>
    <t>[백] 한가위</t>
  </si>
  <si>
    <t>화</t>
  </si>
  <si>
    <t xml:space="preserve"> 미사 없음</t>
  </si>
  <si>
    <t xml:space="preserve">[홍] 성 김대건 안드레아 사제와 성 정하상 바오로와 동료 순교자들 대축일 </t>
  </si>
  <si>
    <t>월</t>
  </si>
  <si>
    <t>제물봉헌, 보편지향기도 :  …</t>
  </si>
  <si>
    <t>김병수(요아킴)</t>
  </si>
  <si>
    <t>[녹] 연중 제25주일</t>
  </si>
  <si>
    <t>일</t>
  </si>
  <si>
    <t>김유경(노엘라)</t>
  </si>
  <si>
    <t>조도현(아우구스티노)</t>
  </si>
  <si>
    <t>토</t>
  </si>
  <si>
    <t>정유경(젬마)</t>
  </si>
  <si>
    <t>[녹] 연중 제24주간 금요일</t>
  </si>
  <si>
    <t>금</t>
  </si>
  <si>
    <t>김정임(아녜스)</t>
  </si>
  <si>
    <t>[홍] 성 고르넬리오 교황과 성 치프리아노 주교 순교자 기념일</t>
  </si>
  <si>
    <t>장지우(스콜라스티카)</t>
  </si>
  <si>
    <t>[백] 고통의 성모 마리아 기념일</t>
  </si>
  <si>
    <t>임현구(세례자요한)</t>
  </si>
  <si>
    <t>[홍] 성 십자가 현양 축일</t>
  </si>
  <si>
    <t>[백] 성 요한 크리소스토모 주교 학자 기념일</t>
  </si>
  <si>
    <t>[녹] 연중 제23주일</t>
  </si>
  <si>
    <t>백승근(화경안드레아)</t>
  </si>
  <si>
    <t>[녹] 연중 제23주간 금요일</t>
  </si>
  <si>
    <t>[녹] 연중 제23주간 목요일</t>
  </si>
  <si>
    <t>김명순(소화데레사)</t>
  </si>
  <si>
    <t>[백] 복되신 동정 마리아 탄생 축일</t>
  </si>
  <si>
    <t>[녹] 연중 제23주간 화요일</t>
  </si>
  <si>
    <t>[녹] 연중 제23주간 월요일</t>
  </si>
  <si>
    <t>[백] 성 대 그레고리오 교황 학자 기념일</t>
  </si>
  <si>
    <t>[녹] 연중 제22주간 목요일</t>
  </si>
  <si>
    <t>[녹] 연중 제22주간 수요일</t>
  </si>
  <si>
    <t>독서자</t>
  </si>
  <si>
    <t>해설자</t>
  </si>
  <si>
    <t>시 간</t>
  </si>
  <si>
    <t>전례력</t>
  </si>
  <si>
    <t>요일</t>
  </si>
  <si>
    <t>날짜</t>
  </si>
  <si>
    <t xml:space="preserve">2021년 나해
작성일 : 
2021-09-06 오전 9시 </t>
  </si>
  <si>
    <t>(2021년) 9월 전례봉사</t>
  </si>
  <si>
    <t>[백] 아기 예수의 성녀 데레사 동정 학자 기념일</t>
  </si>
  <si>
    <t>[녹] 연중 제27주일</t>
  </si>
  <si>
    <t>[백] 아시시의 성 프란치스코 기념일</t>
  </si>
  <si>
    <t>[녹] 연중 제27주간 화요일</t>
  </si>
  <si>
    <t>[녹] 연중 제27주간 수요일</t>
  </si>
  <si>
    <t>[백] 묵주 기도의 복되신 동정 마리아 기념일</t>
  </si>
  <si>
    <t>[녹] 연중 제27주간 금요일</t>
  </si>
  <si>
    <t>[녹] 연중 제28주일</t>
  </si>
  <si>
    <t xml:space="preserve">[녹] 연중 제28주간 월요일 </t>
  </si>
  <si>
    <t>[녹] 연중 제28주간 화요일</t>
  </si>
  <si>
    <t>[녹] 연중 제28주간 수요일</t>
  </si>
  <si>
    <t xml:space="preserve">[녹] 연중 제28주간 목요일 </t>
  </si>
  <si>
    <t>[백] 예수의 성녀 데레사 동정 학자 기념일</t>
  </si>
  <si>
    <t>[녹] 연중 제29주일</t>
  </si>
  <si>
    <t>[녹] 연중 제29주일</t>
  </si>
  <si>
    <t>[홍] 성 루카 복음사가 축일</t>
  </si>
  <si>
    <t>[녹] 연중 제29주간 화요일</t>
  </si>
  <si>
    <t>[녹] 연중 제29주간 수요일</t>
  </si>
  <si>
    <t>[녹] 연중 제29주간 목요일</t>
  </si>
  <si>
    <t>[녹] 연중 제29주간 금요일</t>
  </si>
  <si>
    <t>[녹] 연중 제30주일
[녹] 민족들의 복음화를 위한 미사</t>
  </si>
  <si>
    <t>[녹] 연중 제30주간 월요일</t>
  </si>
  <si>
    <t>[녹] 연중 제30주간 화요일</t>
  </si>
  <si>
    <t>[녹] 연중 제30주간 수요일</t>
  </si>
  <si>
    <t>[홍] 성 시몬과 성 유다(타대오) 사도 축일</t>
  </si>
  <si>
    <t>[녹] 연중 제30주간 금요일</t>
  </si>
  <si>
    <t>[녹] 연중 제31주일</t>
  </si>
  <si>
    <t>김미라(로사)</t>
  </si>
  <si>
    <t>정유경(젬마)</t>
  </si>
  <si>
    <t>김계순(아녜스)</t>
  </si>
  <si>
    <t>지원희(안나)</t>
  </si>
  <si>
    <t>조도현(아우구스티노)</t>
  </si>
  <si>
    <t>백승근(화경안드레아)</t>
  </si>
  <si>
    <t>오금례(율리아)</t>
  </si>
  <si>
    <t>김태연(율리아나)</t>
  </si>
  <si>
    <t>김병수(요아킴)</t>
  </si>
  <si>
    <t>임현구(요한세례자)</t>
  </si>
  <si>
    <t>김명순(소화데레사)</t>
  </si>
  <si>
    <t>김정임(아녜스)</t>
  </si>
  <si>
    <t>전병숙(스테파니아)</t>
  </si>
  <si>
    <t>정윤철(사도요한)</t>
  </si>
  <si>
    <t>이희세(율리안나)</t>
  </si>
  <si>
    <t>김유경(노엘라)</t>
  </si>
  <si>
    <t>남우전(라파엘라)</t>
  </si>
  <si>
    <t>장지우(스콜라스티카)</t>
  </si>
  <si>
    <t>이진수(로사)</t>
  </si>
  <si>
    <t>10월 1일 김명순소화데레사, 김지현소화데레사</t>
  </si>
  <si>
    <t>백승근(화경안드레아)</t>
  </si>
  <si>
    <t>임현구(요한세례자)</t>
  </si>
  <si>
    <t>김유경(노엘라)</t>
  </si>
  <si>
    <t>장지우(스콜라스티카)</t>
  </si>
  <si>
    <t>조도현(아우구스티노)</t>
  </si>
  <si>
    <t>김병수(요아킴)</t>
  </si>
  <si>
    <t>김태연(율리아나)</t>
  </si>
  <si>
    <t>김정임(아녜스)</t>
  </si>
  <si>
    <t xml:space="preserve">2021년 나해
작성일 : 
2021-10-06 오전 9시 </t>
  </si>
  <si>
    <t>남우전(라파엘라)</t>
  </si>
  <si>
    <t>김계순(아녜스)</t>
  </si>
  <si>
    <t>(2021년) 11월 전례봉사</t>
  </si>
  <si>
    <t xml:space="preserve">2021년 나해
작성일 : 
2021-10-27 오후 9시 </t>
  </si>
  <si>
    <t>11월 22일 오영란 세실리아</t>
  </si>
  <si>
    <t>[백] 모든 성인 대축일</t>
  </si>
  <si>
    <t>[자] 죽은 모든 이를 기억하는 위령의 날</t>
  </si>
  <si>
    <t>[녹] 연중 제31주간 수요일</t>
  </si>
  <si>
    <t>[백] 성 가롤로 보로메오 주교 기념일</t>
  </si>
  <si>
    <t>[녹] 연중 제31주간 금요일</t>
  </si>
  <si>
    <t>[녹] 연중 제32주일</t>
  </si>
  <si>
    <t>[녹] 연중 제32주간 월요일</t>
  </si>
  <si>
    <t>[백] 라테라노 대성전 봉헌 축일</t>
  </si>
  <si>
    <t>[백] 성 대 레오 교황 학자 기념일</t>
  </si>
  <si>
    <t>[백] 투르의 성 마르티노 주교 기념일</t>
  </si>
  <si>
    <t>[홍] 성 요사팟 주교 순교자 기념일</t>
  </si>
  <si>
    <t>[녹] 연중 제33주일</t>
  </si>
  <si>
    <t>[녹] 연중 제33주간 월요일</t>
  </si>
  <si>
    <t>[녹] 연중 제33주간 화요일</t>
  </si>
  <si>
    <t>[백] 헝가리의 성녀 엘리사벳 수도자 기념일</t>
  </si>
  <si>
    <t>[녹] 연중 제33주간 목요일</t>
  </si>
  <si>
    <t>[녹] 연중 제33주간 금요일</t>
  </si>
  <si>
    <t>[백] 온 누리의 임금이신 우리 주 예수 그리스도왕 대축일</t>
  </si>
  <si>
    <t>[홍] 성녀 체칠리아 동정 순교자 기념일</t>
  </si>
  <si>
    <t>[녹] 연중 제34주간 화요일</t>
  </si>
  <si>
    <t>[홍] 성 안드레아 둥락 사제와 동료 순교자들 기념일</t>
  </si>
  <si>
    <t>[녹] 연중 제34주간 목요일</t>
  </si>
  <si>
    <t>[녹] 연중 제34주간 금요일</t>
  </si>
  <si>
    <t>[자] 대림 제1주일</t>
  </si>
  <si>
    <t>[자] 대림 제1주간 월요일</t>
  </si>
  <si>
    <t>[홍] 성 안드레아 사도 축일</t>
  </si>
  <si>
    <t>김용택(도마)</t>
  </si>
  <si>
    <t>김유경(노엘라)</t>
  </si>
  <si>
    <t>이진수(로사)</t>
  </si>
  <si>
    <t>지원희(안나)</t>
  </si>
  <si>
    <t>김명순(소화데레사)</t>
  </si>
  <si>
    <t>장지우(스콜라스티카)</t>
  </si>
  <si>
    <t>남우전(라파엘라)</t>
  </si>
  <si>
    <t>전병숙(스테파니아)</t>
  </si>
  <si>
    <t>김미라(로사)</t>
  </si>
  <si>
    <t>정유경(젬마)</t>
  </si>
  <si>
    <t>임현구(요한세례자)</t>
  </si>
  <si>
    <t>이희세(율리안나)</t>
  </si>
  <si>
    <t>정윤철(사도요한)</t>
  </si>
  <si>
    <t>김병수(요아킴)</t>
  </si>
  <si>
    <t>김태연(율리아나)</t>
  </si>
  <si>
    <t>오금례(율리아)</t>
  </si>
  <si>
    <t>조도현(아우구스티노)</t>
  </si>
  <si>
    <t>박희정(안나)</t>
  </si>
  <si>
    <t>김정임(아녜스)</t>
  </si>
  <si>
    <t>(2021년) 12월 전례봉사</t>
  </si>
  <si>
    <t xml:space="preserve">[자] 대림 제1주간 목요일 </t>
  </si>
  <si>
    <t>[자] 대림 제1주간 수요일</t>
  </si>
  <si>
    <t xml:space="preserve">[백] 성 프란치스코 하비에르 사제 기념일 </t>
  </si>
  <si>
    <t>[자] 대림 제2주일</t>
  </si>
  <si>
    <t>[자] 대림 제2주간 월요일</t>
  </si>
  <si>
    <t>[백] 성 암브로시오 주교 학자 기념일</t>
  </si>
  <si>
    <t xml:space="preserve">[백] 한국 교회의 수호자, 원죄 없이 잉태되신 복되신 동정 마리아 대축일 </t>
  </si>
  <si>
    <t>[자] 대림 제2주간 목요일</t>
  </si>
  <si>
    <t xml:space="preserve">[자] 대림 제2주간 금요일 </t>
  </si>
  <si>
    <t>[자] 대림 제3주일</t>
  </si>
  <si>
    <t>[홍] 성녀 루치아 동정 순교자 기념일</t>
  </si>
  <si>
    <t xml:space="preserve">[백] 십자가의 성 요한 사제 학자 기념일 </t>
  </si>
  <si>
    <t xml:space="preserve">[자] 대림 제3주간 수요일 </t>
  </si>
  <si>
    <t xml:space="preserve">[자] 대림 제3주간 목요일 </t>
  </si>
  <si>
    <t xml:space="preserve">[자] 대림 제4주일 </t>
  </si>
  <si>
    <t xml:space="preserve">[자] 대림 제3주간 금요일 </t>
  </si>
  <si>
    <t xml:space="preserve">[자] 대림 제4주간 월요일 </t>
  </si>
  <si>
    <t xml:space="preserve">[자] 대림 제4주간 화요일 </t>
  </si>
  <si>
    <t xml:space="preserve">[자] 대림 제4주간 수요일 </t>
  </si>
  <si>
    <t xml:space="preserve">[자] 대림 제4주간 목요일 </t>
  </si>
  <si>
    <t xml:space="preserve">[자] 대림 제4주간 금요일 </t>
  </si>
  <si>
    <t xml:space="preserve">[백] 주님 성탄 대축일 - 전야 미사 </t>
  </si>
  <si>
    <t>[백] 주님 성탄 대축일</t>
  </si>
  <si>
    <t>[백] 성 요한 사도 복음사가 축일</t>
  </si>
  <si>
    <t>[홍] 죄 없는 아기 순교자들 축일</t>
  </si>
  <si>
    <t>[백] 성탄 팔일 축제 제5일</t>
  </si>
  <si>
    <t xml:space="preserve">[백] 성탄 팔일 축제 제6일 </t>
  </si>
  <si>
    <t xml:space="preserve">[백] 성탄 팔일 축제 제7일 </t>
  </si>
  <si>
    <t>김명순(소화데레사)</t>
  </si>
  <si>
    <t>장지우(스콜라스티카)</t>
  </si>
  <si>
    <t>전병숙(스테파니아)</t>
  </si>
  <si>
    <t>김미라(로사)</t>
  </si>
  <si>
    <t>정유경(젬마)</t>
  </si>
  <si>
    <t>김태연(율리아나)</t>
  </si>
  <si>
    <t>지원희(안나)</t>
  </si>
  <si>
    <t>남우전(라파엘라)</t>
  </si>
  <si>
    <t>김병수(요아킴)</t>
  </si>
  <si>
    <t>임현구(요한세례자)</t>
  </si>
  <si>
    <t>이희세(율리안나)</t>
  </si>
  <si>
    <t>김유경(노엘라)</t>
  </si>
  <si>
    <t>김정임(아녜스)</t>
  </si>
  <si>
    <t>김병수(요하킴)</t>
  </si>
  <si>
    <t>조도현(아우구스티노)</t>
  </si>
  <si>
    <t>이진수(로사)</t>
  </si>
  <si>
    <t>??:??</t>
  </si>
  <si>
    <t xml:space="preserve">2021년 나해
작성일 : 
2021-11-27 오전 9시 </t>
  </si>
  <si>
    <t>1. 평일 봉사자(화,목) 찾습니다. 
2. 코로나19 확산방지동참
3. -------- ^^</t>
  </si>
  <si>
    <t>정윤철(사도요한)</t>
  </si>
  <si>
    <t>12월 25일 김유경 노엘라
12월 26일 전병숙 스테파니아
12월 27일 정윤철 사도요한</t>
  </si>
  <si>
    <t>[백] 예수, 마리아, 요셉의 성가정 축일</t>
  </si>
  <si>
    <t>임현구(요한세례자)</t>
  </si>
  <si>
    <t>김정임(아녜스)</t>
  </si>
  <si>
    <t>김태연(율리아나)</t>
  </si>
  <si>
    <t>이희세(율리안나)</t>
  </si>
  <si>
    <t>남우전(라파엘라)</t>
  </si>
  <si>
    <t>(2022년) 1월 전례봉사</t>
  </si>
  <si>
    <t xml:space="preserve">2022년 다해
작성일 : 
2021-12-29 오후 9시 </t>
  </si>
  <si>
    <t xml:space="preserve">[백] 천주의 성모 마리아 대축일 </t>
  </si>
  <si>
    <t>[백] 주님 공현 대축일 - 전야 미사</t>
  </si>
  <si>
    <t>[백] 주님 공현 대축일</t>
  </si>
  <si>
    <t>[백] 주님 공현 대축일 후 월요일</t>
  </si>
  <si>
    <t>[백] 주님 공현 대축일 후 화요일</t>
  </si>
  <si>
    <t>[백] 주님 공현 대축일 후 수요일</t>
  </si>
  <si>
    <t>[백] 주님 공현 대축일 후 목요일</t>
  </si>
  <si>
    <t>[백] 주님 공현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</si>
  <si>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</si>
  <si>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</si>
  <si>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</si>
  <si>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</si>
  <si>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녹] 연중 제1주간 목요일</t>
  </si>
  <si>
    <t xml:space="preserve">[녹] 연중 제1주간 금요일 </t>
  </si>
  <si>
    <t xml:space="preserve">[녹] 연중 제2주일 </t>
  </si>
  <si>
    <t xml:space="preserve">[백] 성 안토니오 아빠스 기념일 </t>
  </si>
  <si>
    <t>[녹] 연중 제2주간 화요일</t>
  </si>
  <si>
    <t xml:space="preserve">[녹] 연중 제2주간 수요일 </t>
  </si>
  <si>
    <t>[녹] 연중 제2주간 목요일</t>
  </si>
  <si>
    <t xml:space="preserve">[홍] 성녀 아녜스 동정 순교자 기념일 </t>
  </si>
  <si>
    <t xml:space="preserve">[녹] 연중 제3주일 </t>
  </si>
  <si>
    <t>[백] 성 프란치스코 살레시오 주교 학자 기념일</t>
  </si>
  <si>
    <t xml:space="preserve">[백] 성 바오로 사도의 회심 축일 </t>
  </si>
  <si>
    <t>[백] 성 티모테오와 성 티토 주교 기념일</t>
  </si>
  <si>
    <t>[녹] 연중 제3주간 목요일</t>
  </si>
  <si>
    <t>[백] 성 토마스 아퀴나스 사제 학자 기념일</t>
  </si>
  <si>
    <t>[녹] 연중 제4주일</t>
  </si>
  <si>
    <t xml:space="preserve">[백] 성 요한 보스코 사제 기념일 </t>
  </si>
  <si>
    <t xml:space="preserve">[백] 설 </t>
  </si>
  <si>
    <t>화</t>
  </si>
  <si>
    <t xml:space="preserve">[백] 주님 봉헌 축일 </t>
  </si>
  <si>
    <t>수</t>
  </si>
  <si>
    <t>1월 21일 김계순 아녜스, 김정임 아녜스, 임미수 아녜스</t>
  </si>
  <si>
    <t>임현구(요한세례자)</t>
  </si>
  <si>
    <t>정윤철(사도요한)</t>
  </si>
  <si>
    <t>김태연(율리아나)</t>
  </si>
  <si>
    <t>전병숙(스테파니아)</t>
  </si>
  <si>
    <t>남우전(라파엘라)</t>
  </si>
  <si>
    <t>지원희(안나)</t>
  </si>
  <si>
    <t>이희세(율리안나)</t>
  </si>
  <si>
    <t>김병수(요아킴)</t>
  </si>
  <si>
    <t>김유경(노엘라)</t>
  </si>
  <si>
    <t>이진수(로사)</t>
  </si>
  <si>
    <t>김명순(소화데레사)</t>
  </si>
  <si>
    <t>장지우(스콜라스티카)</t>
  </si>
  <si>
    <t>김미라(로사)</t>
  </si>
  <si>
    <t>정유경(젬마)</t>
  </si>
  <si>
    <t>김태연(율리안나)</t>
  </si>
  <si>
    <t>김계순(아녜스)</t>
  </si>
  <si>
    <t>김정임(아녜스)</t>
  </si>
  <si>
    <t>조도현(아우구스티노)</t>
  </si>
  <si>
    <t>???</t>
  </si>
  <si>
    <t>??</t>
  </si>
  <si>
    <t>@@</t>
  </si>
  <si>
    <t>1. 평일 봉사자(월,화,수,목,금) 찾습니다. 
2. 미사30분전 도착 또는 다른 봉사자분들과 연락공유
3. 해설단원분들 독서자 근처 착석(긴급상황대비)
4. 코로나19 확산방지동참</t>
  </si>
  <si>
    <t>오금례(율리아)</t>
  </si>
  <si>
    <t>(2022년) 2월 전례봉사</t>
  </si>
  <si>
    <t xml:space="preserve">2022년 다해
작성일 : 
2022-01-26 오후 9시 </t>
  </si>
  <si>
    <t>일</t>
  </si>
  <si>
    <t>[녹] 연중 제4주일</t>
  </si>
  <si>
    <t>정윤철(사도요한)</t>
  </si>
  <si>
    <t>김병수(요아킴)</t>
  </si>
  <si>
    <t>박희정(안나)</t>
  </si>
  <si>
    <t>제물봉헌, 보편지향기도 :  …</t>
  </si>
  <si>
    <t>월</t>
  </si>
  <si>
    <t xml:space="preserve">[백] 성 요한 보스코 사제 기념일 </t>
  </si>
  <si>
    <t>미사 없음</t>
  </si>
  <si>
    <t>김계순(아녜스)</t>
  </si>
  <si>
    <t>2월 10일 장지우 스콜라스티카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</si>
  <si>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이지은수산나, 이상열마리아막달레나</t>
    </r>
  </si>
  <si>
    <t>[백] 설</t>
  </si>
  <si>
    <t>[백] 주님 봉헌 축일</t>
  </si>
  <si>
    <t>[녹] 연중 제4주간 목요일</t>
  </si>
  <si>
    <t>[녹] 연중 제4주간 금요일</t>
  </si>
  <si>
    <t>[녹] 연중 제5주일</t>
  </si>
  <si>
    <t xml:space="preserve">[녹] 연중 제5주간 월요일 </t>
  </si>
  <si>
    <t>[녹] 연중 제5주간 화요일</t>
  </si>
  <si>
    <t>[녹] 연중 제5주간 수요일</t>
  </si>
  <si>
    <t xml:space="preserve">[백] 성녀 스콜라스티카 동정 기념일 </t>
  </si>
  <si>
    <t>[녹] 연중 제5주간 금요일</t>
  </si>
  <si>
    <t xml:space="preserve">[녹] 연중 제6주일 </t>
  </si>
  <si>
    <t>[백] 성 치릴로 수도자와 성 메토디오 주교 기념일</t>
  </si>
  <si>
    <t xml:space="preserve">[녹] 연중 제6주간 화요일 </t>
  </si>
  <si>
    <t xml:space="preserve">[녹] 연중 제6주간 수요일 </t>
  </si>
  <si>
    <t>[녹] 연중 제6주간 목요일</t>
  </si>
  <si>
    <t xml:space="preserve">[녹] 연중 제6주간 금요일 </t>
  </si>
  <si>
    <t xml:space="preserve">[녹] 연중 제7주일 </t>
  </si>
  <si>
    <t>[녹] 연중 제7주간 월요일</t>
  </si>
  <si>
    <t>[백] 성 베드로 사도좌 축일</t>
  </si>
  <si>
    <t>[홍] 성 폴리카르포 주교 순교자 기념일</t>
  </si>
  <si>
    <t>[녹] 연중 제7주간 목요일</t>
  </si>
  <si>
    <t>[녹] 연중 제7주간 금요일</t>
  </si>
  <si>
    <t>[녹] 연중 제8주일</t>
  </si>
  <si>
    <t>[녹] 연중 제8주간 월요일</t>
  </si>
  <si>
    <t>???</t>
  </si>
  <si>
    <t>남우전(라파엘라)</t>
  </si>
  <si>
    <t>지원희(안나)</t>
  </si>
  <si>
    <t>김병수(요아킴)</t>
  </si>
  <si>
    <t>정유경(젬마)</t>
  </si>
  <si>
    <t>임현구(요한세례자)</t>
  </si>
  <si>
    <t>김유경(노엘라)</t>
  </si>
  <si>
    <t>정윤철(사도요한)</t>
  </si>
  <si>
    <t>지원희(안나)</t>
  </si>
  <si>
    <t>이진수(로사)</t>
  </si>
  <si>
    <t>이지은(수산나)</t>
  </si>
  <si>
    <t>장지우(스콜라스티카)</t>
  </si>
  <si>
    <t>김태연(율리아나)</t>
  </si>
  <si>
    <t>이상렬(마리아막달레나)</t>
  </si>
  <si>
    <t>오금례(율리아)</t>
  </si>
  <si>
    <t>김계순(아녜스)</t>
  </si>
  <si>
    <t>조도현(아우구스티노)</t>
  </si>
  <si>
    <t>김정임(아녜스)</t>
  </si>
  <si>
    <t>김병수(요하킴)</t>
  </si>
  <si>
    <t>김명순(소화데레사)</t>
  </si>
  <si>
    <t>장지우(스콜라스티카)</t>
  </si>
  <si>
    <t>임현구(요한세례자)</t>
  </si>
  <si>
    <t>(2022년) 3월 전례봉사</t>
  </si>
  <si>
    <t xml:space="preserve">2022년 다해
작성일 : 
2022-02-23 오후 9시 </t>
  </si>
  <si>
    <t>3월…..</t>
  </si>
  <si>
    <t>[녹] 연중 제8주간 화요일</t>
  </si>
  <si>
    <t>[자] 재의 수요일</t>
  </si>
  <si>
    <t>[자] 재의 예식 다음 목요일</t>
  </si>
  <si>
    <t>[자] 재의 예식 다음 금요일</t>
  </si>
  <si>
    <t>[자] 사순 제1주일</t>
  </si>
  <si>
    <t>[자] 사순 제1주간 월요일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</si>
  <si>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</si>
  <si>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</si>
  <si>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</si>
  <si>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</si>
  <si>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</si>
  <si>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</si>
  <si>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</si>
  <si>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</si>
  <si>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</si>
  <si>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</si>
  <si>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</si>
  <si>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</si>
  <si>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[백] 주님 탄생 예고 대축일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</si>
  <si>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</si>
  <si>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</si>
  <si>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</si>
  <si>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</si>
  <si>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</si>
  <si>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이진수(로사)</t>
  </si>
  <si>
    <t>지원희(안나)</t>
  </si>
  <si>
    <t>김명순(소화데레사)</t>
  </si>
  <si>
    <t>장지우(스콜라스티카)</t>
  </si>
  <si>
    <t>김태연(율리아나)</t>
  </si>
  <si>
    <t>김병수(요아킴)</t>
  </si>
  <si>
    <t>???</t>
  </si>
  <si>
    <t>김계순(아녜스)</t>
  </si>
  <si>
    <t>이지은(수산나)</t>
  </si>
  <si>
    <t>오금례(율리아)</t>
  </si>
  <si>
    <t>정유경(젬마)</t>
  </si>
  <si>
    <t>정윤철(사도요한)</t>
  </si>
  <si>
    <t>임현구(요한세례자)</t>
  </si>
  <si>
    <t>이상렬(마리아막달레나)</t>
  </si>
  <si>
    <t>조도현(아우구스티노)</t>
  </si>
  <si>
    <t>안직태(세바스티아노)</t>
  </si>
  <si>
    <t>김유경(노엘라)</t>
  </si>
  <si>
    <t>남우전(라파엘라)</t>
  </si>
  <si>
    <t>김정임(아녜스)</t>
  </si>
  <si>
    <t>이희세(율리안나)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</si>
  <si>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안직태(세바스티아노)</t>
    </r>
  </si>
  <si>
    <t>오금례(율리아)</t>
  </si>
  <si>
    <t>(2022년) 4월 전례봉사</t>
  </si>
  <si>
    <t xml:space="preserve">2022년 다해
작성일 : 
2022-03-27 오후 9시 </t>
  </si>
  <si>
    <t>[자] 사순 제4주간 금요일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</si>
  <si>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</si>
  <si>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</si>
  <si>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</si>
  <si>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</si>
  <si>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목요일</t>
  </si>
  <si>
    <t>[자] 사순 제5주간 금요일</t>
  </si>
  <si>
    <t>[홍] 주님 수난 성지 주일</t>
  </si>
  <si>
    <t>[자] 성주간 월요일</t>
  </si>
  <si>
    <t>[자] 성주간 화요일</t>
  </si>
  <si>
    <t>[자] 성주간 수요일</t>
  </si>
  <si>
    <t>[자] 성주간 목요일 - 성유 축성 미사 [백</t>
  </si>
  <si>
    <t>[백] 주님 부활 대축일 파스카 성야</t>
  </si>
  <si>
    <t>[백] 주님 부활 대축일</t>
  </si>
  <si>
    <t>[백] 부활 제2주일 곧, 하느님의 자비 주일</t>
  </si>
  <si>
    <t>4월…..</t>
  </si>
  <si>
    <t>[홍] 성 마르코 복음사가 축일</t>
  </si>
  <si>
    <t>[백] 부활 제2주간 화요일</t>
  </si>
  <si>
    <t>[백] 부활 제2주간 수요일</t>
  </si>
  <si>
    <t>[백] 부활 제2주간 목요일</t>
  </si>
  <si>
    <t>[백] 시에나의 성녀 가타리나 동정 학자 기념일</t>
  </si>
  <si>
    <t>[백] 부활 제3주일</t>
  </si>
  <si>
    <t>오금례(율리아)</t>
  </si>
  <si>
    <t>정유경(젬마)</t>
  </si>
  <si>
    <t>이상렬(마리아막달레나)</t>
  </si>
  <si>
    <t>김병수(요아킴)</t>
  </si>
  <si>
    <t>김정임(아녜스)</t>
  </si>
  <si>
    <t>남우전(라파엘라)</t>
  </si>
  <si>
    <t>안직태(세바스티아노)</t>
  </si>
  <si>
    <t>지원희(안나)</t>
  </si>
  <si>
    <t>김태연(율리아나)</t>
  </si>
  <si>
    <t>김유경(노엘라)</t>
  </si>
  <si>
    <t>이진수(로사)</t>
  </si>
  <si>
    <t>이지은(수산나)</t>
  </si>
  <si>
    <t>김명순(소화데레사)</t>
  </si>
  <si>
    <t>장지우(스콜라스티카)</t>
  </si>
  <si>
    <t>김계순(아녜스)</t>
  </si>
  <si>
    <t>조도현(아우구스티노)</t>
  </si>
  <si>
    <r>
      <t xml:space="preserve">[홍] 주님 수난 성지 주일                 </t>
    </r>
    <r>
      <rPr>
        <b/>
        <sz val="11"/>
        <color indexed="8"/>
        <rFont val="맑은 고딕"/>
        <family val="3"/>
      </rPr>
      <t xml:space="preserve"> (세례식 예정)</t>
    </r>
  </si>
  <si>
    <t>임현구(요한세례자)</t>
  </si>
  <si>
    <t>오영란(세실리아)</t>
  </si>
  <si>
    <t>정유경(젬마</t>
  </si>
  <si>
    <t>김병수(요하킴)</t>
  </si>
  <si>
    <t>전병숙(스테파니아)</t>
  </si>
  <si>
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</si>
  <si>
    <t>상임위</t>
  </si>
  <si>
    <t>박희정(안나)</t>
  </si>
  <si>
    <t>5월 12일 정유경젬마
5월 25일 오금례율리아</t>
  </si>
  <si>
    <t>(2022년) 6월 전례봉사</t>
  </si>
  <si>
    <t>1. 미사30분전 도착, 미사전 다른 봉사자분들과 일정공유
2. 해설단원분들 독서자 근처 착석 요망 (긴급상황대비)
3. 코로나19 확산방지동참
4. 새로운 봉사자 : 김호섭프란치스코, 임현주글라라, 장윤희비비나</t>
  </si>
  <si>
    <t>5월 12일 정유경젬마
5월 25일 오금례율리아</t>
  </si>
  <si>
    <t>김정임(아녜스)</t>
  </si>
  <si>
    <t>남우전(라파엘라)</t>
  </si>
  <si>
    <t>[백] 복되신 동정 마리아의 방문 축일</t>
  </si>
  <si>
    <t>화</t>
  </si>
  <si>
    <t>김유경(노엘라)</t>
  </si>
  <si>
    <t>김계순(아녜스)</t>
  </si>
  <si>
    <t>[백] 부활 제7주간 월요일</t>
  </si>
  <si>
    <t>월</t>
  </si>
  <si>
    <t>제물봉헌, 보편지향기도 :  …</t>
  </si>
  <si>
    <t>임현구(요한세례자)</t>
  </si>
  <si>
    <t>조도현(아우구스티노)</t>
  </si>
  <si>
    <t>[백] 주님 승천 대축일</t>
  </si>
  <si>
    <t>일</t>
  </si>
  <si>
    <t>임현주(글라라)</t>
  </si>
  <si>
    <t>김호섭(프란치스코)</t>
  </si>
  <si>
    <t>토</t>
  </si>
  <si>
    <t>정유경(젬마)</t>
  </si>
  <si>
    <t>오금례(율리아)</t>
  </si>
  <si>
    <t>[백] 부활 제6주간 금요일</t>
  </si>
  <si>
    <t>금</t>
  </si>
  <si>
    <t>이지은(수산나)</t>
  </si>
  <si>
    <t>[백] 성 필립보 네리 사제 기념일</t>
  </si>
  <si>
    <t>목</t>
  </si>
  <si>
    <t>장윤희(비비나)</t>
  </si>
  <si>
    <t>김명순(소화데레사)</t>
  </si>
  <si>
    <t>[백] 부활 제6주간 수요일</t>
  </si>
  <si>
    <t>수</t>
  </si>
  <si>
    <t>이희세(율리안나)</t>
  </si>
  <si>
    <t>이진수(로사)</t>
  </si>
  <si>
    <t>[백] 부활 제6주간 화요일</t>
  </si>
  <si>
    <t>김병수(요아킴)</t>
  </si>
  <si>
    <t>오영란(세실리아)</t>
  </si>
  <si>
    <t>[백] 부활 제6주간 월요일</t>
  </si>
  <si>
    <t>지원희(안나)</t>
  </si>
  <si>
    <t>안직태(세바스티아노)</t>
  </si>
  <si>
    <t>[백] 부활 제6주일</t>
  </si>
  <si>
    <t>김태연(율리아나)</t>
  </si>
  <si>
    <t>[백] 부활 제5주간 금요일</t>
  </si>
  <si>
    <t>이상렬(마리아막달레나)</t>
  </si>
  <si>
    <t>[백] 부활 제5주간 목요일</t>
  </si>
  <si>
    <t>장지우(스콜라스티카)</t>
  </si>
  <si>
    <t>[백] 부활 제5주간 수요일</t>
  </si>
  <si>
    <t>[백] 부활 제5주간 화요일</t>
  </si>
  <si>
    <t>전병숙(스테파니아)</t>
  </si>
  <si>
    <t>[백] 부활 제5주간 월요일</t>
  </si>
  <si>
    <t>[백] 부활 제5주일</t>
  </si>
  <si>
    <t>[백] 부활 제4주간 금요일</t>
  </si>
  <si>
    <t>[백] 부활 제4주간 목요일</t>
  </si>
  <si>
    <t>[백] 부활 제4주간 수요일</t>
  </si>
  <si>
    <t>[백] 부활 제4주간 화요일</t>
  </si>
  <si>
    <t>[백] 부활 제4주간 월요일</t>
  </si>
  <si>
    <t>[백] 부활 제4주일</t>
  </si>
  <si>
    <t>2022년 05월 06일 금요일</t>
  </si>
  <si>
    <t>[백] 부활 제3주간 목요일</t>
  </si>
  <si>
    <t>이상렬(마리아막달레나</t>
  </si>
  <si>
    <t>[백] 부활 제3주간 수요일</t>
  </si>
  <si>
    <t>[홍] 성 필립보와 성 야고보 사도 축일</t>
  </si>
  <si>
    <t>[백] 성 아타나시오 주교 학자 기념일</t>
  </si>
  <si>
    <t>[백] 부활 제3주일</t>
  </si>
  <si>
    <t>독서자</t>
  </si>
  <si>
    <t>해설자</t>
  </si>
  <si>
    <t>시 간</t>
  </si>
  <si>
    <t>전례력</t>
  </si>
  <si>
    <t>요일</t>
  </si>
  <si>
    <t>날짜</t>
  </si>
  <si>
    <t xml:space="preserve">2022년 다해
작성일 : 
2022-04-27 오후 9시 </t>
  </si>
  <si>
    <t>(2022년) 5월 전례봉사</t>
  </si>
  <si>
    <t>[홍] 성 유스티노 순교자 기념일</t>
  </si>
  <si>
    <t>[백] 부활 제7주간 목요일</t>
  </si>
  <si>
    <t>[홍] 성 가롤로 르왕가와 동료 순교자들 기념일</t>
  </si>
  <si>
    <t>[홍] 성령 강림 대축일</t>
  </si>
  <si>
    <t>[백] 교회의 어머니 복되신 동정 마리아 기념일</t>
  </si>
  <si>
    <t>[녹] 연중 제10주간 화요일</t>
  </si>
  <si>
    <t>[녹] 연중 제10주간 수요일</t>
  </si>
  <si>
    <t>[녹] 연중 제10주간 목요일</t>
  </si>
  <si>
    <t>[녹] 연중 제10주간 금요일</t>
  </si>
  <si>
    <t>[백] 지극히 거룩하신 삼위일체 대축일</t>
  </si>
  <si>
    <t>[백] 파도바의 성 안토니오 사제 학자 기념일</t>
  </si>
  <si>
    <t>[녹] 연중 제11주간 화요일</t>
  </si>
  <si>
    <t>[녹] 연중 제11주간 수요일</t>
  </si>
  <si>
    <t>[녹] 연중 제11주간 목요일</t>
  </si>
  <si>
    <t>[녹] 연중 제11주간 금요일</t>
  </si>
  <si>
    <t>[백] 지극히 거룩하신 그리스도의 성체 성혈 대축일</t>
  </si>
  <si>
    <t>[녹] 연중 제12주간 월요일</t>
  </si>
  <si>
    <t>[백] 성 알로이시오 곤자가 수도자 기념일</t>
  </si>
  <si>
    <t>[녹] 연중 제12주간 수요일</t>
  </si>
  <si>
    <t>[백] 성 요한 세례자 탄생 대축일</t>
  </si>
  <si>
    <t>[백] 지극히 거룩하신 예수 성심 대축일</t>
  </si>
  <si>
    <t>[녹] 연중 제13주일</t>
  </si>
  <si>
    <t>[녹] 연중 제13주간 월요일</t>
  </si>
  <si>
    <t>[홍] 성 이레네오 주교 순교자 기념일</t>
  </si>
  <si>
    <t>[홍] 성 베드로와 성 바오로 사도 대축일</t>
  </si>
  <si>
    <t>[녹] 연중 제13주간 목요일</t>
  </si>
  <si>
    <t>6월 19일 이희세율리안나
6월 24일 임현구요한세례자</t>
  </si>
  <si>
    <t>1. 미사30분전 도착, 미사전 다른 봉사자분들과 일정공유
2. 해설단원분들 독서자 근처 착석 요망 (긴급상황대비)
3. 코로나19 확산방지동참
4. 새로운 봉사자 : 이신영데레사</t>
  </si>
  <si>
    <t>김명순(소화데레사)</t>
  </si>
  <si>
    <t>장지우(스콜라스티카)</t>
  </si>
  <si>
    <t>김정임(아녜스)</t>
  </si>
  <si>
    <t>이지은(수산나)</t>
  </si>
  <si>
    <t>오금례(율리아)</t>
  </si>
  <si>
    <t>정유경(젬마)</t>
  </si>
  <si>
    <t>(백) 성모 신심미사</t>
  </si>
  <si>
    <t>김계순(아녜스)</t>
  </si>
  <si>
    <t>김병수(요아킴)</t>
  </si>
  <si>
    <t>남우전(라파엘라)</t>
  </si>
  <si>
    <t>김태연(율리아나)</t>
  </si>
  <si>
    <t>조도현(아우구스티노)</t>
  </si>
  <si>
    <t>안직태(세바스티아노)</t>
  </si>
  <si>
    <t>임현구(요한세례자)</t>
  </si>
  <si>
    <t>오영란(세실리아)</t>
  </si>
  <si>
    <t>이희세(율리안나)</t>
  </si>
  <si>
    <t>장윤희(비비나)</t>
  </si>
  <si>
    <t>이상렬(마리아막달레나)</t>
  </si>
  <si>
    <t>이신영(데레사)</t>
  </si>
  <si>
    <t>지원희(안나)</t>
  </si>
  <si>
    <t>김유경(노엘라)</t>
  </si>
  <si>
    <t>전병숙(스테파니아)</t>
  </si>
  <si>
    <t>김호섭(프란치스코)</t>
  </si>
  <si>
    <t>임현주(글라라)</t>
  </si>
  <si>
    <t>장윤희(비비나)</t>
  </si>
  <si>
    <t>조도</t>
  </si>
  <si>
    <t>이희세(율리안나)</t>
  </si>
  <si>
    <t>김태연(율리아나)</t>
  </si>
  <si>
    <t>지원희(안나)</t>
  </si>
  <si>
    <t>김병수(요아킴)</t>
  </si>
  <si>
    <t xml:space="preserve">2022년 다해
작성일 : 
2022-05-31 오후 9시 </t>
  </si>
  <si>
    <t>(2022년) 7월 전례봉사</t>
  </si>
  <si>
    <t>7월 22일 이상열마리아막달레나
7월 26일 지원희안나, 김병수요하킴</t>
  </si>
  <si>
    <t xml:space="preserve">1. 미사30분전 도착, 미사전 다른 봉사자분들과 일정공유
2. 해설단원분들 독서자 근처 착석 요망 (긴급상황대비)
3. 코로나19 확산방지동참
4. 새로운 봉사자 : </t>
  </si>
  <si>
    <t>[녹] 연중 제13주간 금요일</t>
  </si>
  <si>
    <t>[녹] 연중 제14주일</t>
  </si>
  <si>
    <t>[녹] 연중 제14주간 월요일</t>
  </si>
  <si>
    <t>[홍] 한국 성직자들의 수호자 성 김대건 안드레아 사제 순교자</t>
  </si>
  <si>
    <t>[녹] 연중 제14주간 수요일</t>
  </si>
  <si>
    <t>[녹] 연중 제14주간 목요일</t>
  </si>
  <si>
    <t>[녹] 연중 제14주간 금요일</t>
  </si>
  <si>
    <t>[녹] 연중 제15주일</t>
  </si>
  <si>
    <t>[백] 성 베네딕토 아빠스 기념일</t>
  </si>
  <si>
    <t>[녹] 연중 제15주간 화요일</t>
  </si>
  <si>
    <t>[녹] 연중 제15주간 수요일</t>
  </si>
  <si>
    <t>[녹] 연중 제15주간 목요일</t>
  </si>
  <si>
    <t>[백] 성 보나벤투라 주교 학자 기념일</t>
  </si>
  <si>
    <t>[녹] 연중 제16주일</t>
  </si>
  <si>
    <t>[녹] 연중 제16주간 월요일</t>
  </si>
  <si>
    <t>[녹] 연중 제16주간 화요일</t>
  </si>
  <si>
    <t>[녹] 연중 제16주간 수요일</t>
  </si>
  <si>
    <t>[녹] 연중 제16주간 목요일</t>
  </si>
  <si>
    <t>[백] 성녀 마리아 막달레나 축일</t>
  </si>
  <si>
    <t>[녹] 연중 제17주일</t>
  </si>
  <si>
    <t>[녹] 연중 제17주일</t>
  </si>
  <si>
    <t>[백] 복되신 동정 마리아의 부모 성 요아킴과 성녀 안나 기념일</t>
  </si>
  <si>
    <t>[홍] 성 야고보 사도 축일</t>
  </si>
  <si>
    <t>[녹] 연중 제17주간 수요일</t>
  </si>
  <si>
    <t>[녹] 연중 제17주간 목요일</t>
  </si>
  <si>
    <t>[백] 성녀 마르타와 성녀 마리아와 성 라자로 기념일</t>
  </si>
  <si>
    <t>[녹] 연중 제18주일</t>
  </si>
  <si>
    <t>[녹] 연중 제18주일</t>
  </si>
  <si>
    <t>오영란(세실리아)</t>
  </si>
  <si>
    <t>정유경(젬마)</t>
  </si>
  <si>
    <t>이상렬(마리아막달레나)</t>
  </si>
  <si>
    <t>김태연(율리아나)</t>
  </si>
  <si>
    <t>조도현(아우구스티노)</t>
  </si>
  <si>
    <t>이희세(율리안나)</t>
  </si>
  <si>
    <t>김호섭(프란치스코)</t>
  </si>
  <si>
    <t>조도현(아우구스티노)</t>
  </si>
  <si>
    <t>김계순(아녜스)</t>
  </si>
  <si>
    <t>안직태(세바스티아노)</t>
  </si>
  <si>
    <t>지원희(안나)</t>
  </si>
  <si>
    <t>전병숙(스테파니아)</t>
  </si>
  <si>
    <t>김병수(요아킴)</t>
  </si>
  <si>
    <t>김정임(아녜스)</t>
  </si>
  <si>
    <t>이신영(데레사)</t>
  </si>
  <si>
    <t>김명순(소화데레사)</t>
  </si>
  <si>
    <t>장지우(스콜라스티카)</t>
  </si>
  <si>
    <t>오금례(율리아)</t>
  </si>
  <si>
    <t>남우전(라파엘라)</t>
  </si>
  <si>
    <t>김유경(노엘라)</t>
  </si>
  <si>
    <t>임현주(글라라)</t>
  </si>
  <si>
    <t>이지은(수산나)</t>
  </si>
  <si>
    <t>임현구(요한세례자)</t>
  </si>
  <si>
    <t>임현구(요한세례자)</t>
  </si>
  <si>
    <t>장지</t>
  </si>
  <si>
    <t>이희세(율리안나)</t>
  </si>
  <si>
    <t xml:space="preserve">2022년 다해
작성일 : 
2022-6-26 오후 9시 </t>
  </si>
  <si>
    <t>전병숙(스테파니아)</t>
  </si>
  <si>
    <t>김병수(요하킴)</t>
  </si>
  <si>
    <t>(2022년) 8월 전례봉사</t>
  </si>
  <si>
    <t>화</t>
  </si>
  <si>
    <t>8월 18일 김태연율리안나
8월 23일 김미라노사
8월 28일 조도현아우구스티노</t>
  </si>
  <si>
    <t>8월 11일 이지은수산나, 임현주글라라
8월 18일 김태연율리안나
8월 23일 김미라로사
8월 28일 조도현아우구스티노</t>
  </si>
  <si>
    <t>https://missa.cbck.or.kr/</t>
  </si>
  <si>
    <t>오영란(세실리아)</t>
  </si>
  <si>
    <t>김병수(요아킴)</t>
  </si>
  <si>
    <t>전병숙(스테파니아)</t>
  </si>
  <si>
    <t>[백] 성 알폰소 마리아 데 리구오리 주교 학자 기념일</t>
  </si>
  <si>
    <t>[녹] 연중 제18주간 화요일</t>
  </si>
  <si>
    <t>[녹] 연중 제18주간 수요일</t>
  </si>
  <si>
    <t>[백] 성 요한 마리아 비안네 사제 기념일</t>
  </si>
  <si>
    <t>[녹] 연중 제18주간 금요일</t>
  </si>
  <si>
    <t>[녹] 연중 제19주일</t>
  </si>
  <si>
    <t>[백] 성 도미니코 사제 기념일</t>
  </si>
  <si>
    <t>[녹] 연중 제19주간 화요일</t>
  </si>
  <si>
    <t>[홍] 성 라우렌시오 부제 순교자 축일</t>
  </si>
  <si>
    <t>[백] 성녀 클라라 동정 기념일</t>
  </si>
  <si>
    <t xml:space="preserve">[녹] 연중 제19주간 금요일 </t>
  </si>
  <si>
    <t>[녹] 연중 제20주일</t>
  </si>
  <si>
    <t>[백] 성모 승천 대축일</t>
  </si>
  <si>
    <t>[녹] 연중 제20주간 화요일</t>
  </si>
  <si>
    <t>[녹] 연중 제20주간 수요일</t>
  </si>
  <si>
    <t>[녹] 연중 제20주간 목요일</t>
  </si>
  <si>
    <t>[녹] 연중 제20주간 금요일</t>
  </si>
  <si>
    <t>--</t>
  </si>
  <si>
    <t>[녹] 연중 제21주일</t>
  </si>
  <si>
    <t>[백] 복되신 동정 마리아 모후 기념일</t>
  </si>
  <si>
    <t>[녹] 연중 제21주간 화요일</t>
  </si>
  <si>
    <t>[홍] 성 바르톨로메오 사도 축일</t>
  </si>
  <si>
    <t>[녹] 연중 제21주간 목요일</t>
  </si>
  <si>
    <t>[녹] 연중 제21주간 금요일</t>
  </si>
  <si>
    <t>[녹] 연중 제22주일</t>
  </si>
  <si>
    <t>[홍] 성 요한 세례자의 수난 기념일</t>
  </si>
  <si>
    <t>[녹] 연중 제22주간 화요일</t>
  </si>
  <si>
    <t>[녹] 연중 제22주간 수요일</t>
  </si>
  <si>
    <t>이희세(율리안나)</t>
  </si>
  <si>
    <t>오금례(율리아)</t>
  </si>
  <si>
    <t>장윤희(비비나)</t>
  </si>
  <si>
    <t>이상렬(마리아막달레나)</t>
  </si>
  <si>
    <t>지원희(안나)</t>
  </si>
  <si>
    <t>임현주(글라라)</t>
  </si>
  <si>
    <t>정유경(젬마)</t>
  </si>
  <si>
    <t>김태연(율리아나)</t>
  </si>
  <si>
    <t>김정임(아녜스)</t>
  </si>
  <si>
    <t>임현구(요한세례자)</t>
  </si>
  <si>
    <t>김계순(아녜스)</t>
  </si>
  <si>
    <t>안직태(세바스티아노)</t>
  </si>
  <si>
    <t>김유경(노엘라)</t>
  </si>
  <si>
    <t>조도현(아우구스티노)</t>
  </si>
  <si>
    <t>김호섭(프란치스코)</t>
  </si>
  <si>
    <t>남우전(라파엘라)</t>
  </si>
  <si>
    <t>김명순(소화데레사)</t>
  </si>
  <si>
    <t>이지은(수산나)</t>
  </si>
  <si>
    <t>김명순(소화데레사)</t>
  </si>
  <si>
    <t>김병수(요아킴)</t>
  </si>
  <si>
    <t>장윤희(비비나)</t>
  </si>
  <si>
    <t>남우전(라파엘라)</t>
  </si>
  <si>
    <t>김정임(아녜스)</t>
  </si>
  <si>
    <t>김정임(아녜스)</t>
  </si>
  <si>
    <t xml:space="preserve">2022년 다해
작성일 : 
2022-7-28 오후 9시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</si>
</sst>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12"/>
      <color indexed="8"/>
      <name val="맑은 고딕"/>
      <family val="3"/>
    </font>
    <font>
      <b/>
      <u val="single"/>
      <sz val="12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8"/>
      <color indexed="30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8"/>
      <color indexed="10"/>
      <name val="맑은 고딕"/>
      <family val="3"/>
    </font>
    <font>
      <b/>
      <sz val="40"/>
      <color indexed="44"/>
      <name val="맑은 고딕"/>
      <family val="3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맑은 고딕"/>
      <family val="3"/>
    </font>
    <font>
      <sz val="18"/>
      <color indexed="8"/>
      <name val="Calibri"/>
      <family val="2"/>
    </font>
    <font>
      <sz val="18"/>
      <color indexed="8"/>
      <name val="맑은 고딕"/>
      <family val="3"/>
    </font>
    <font>
      <b/>
      <sz val="54"/>
      <color indexed="44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8"/>
      <color indexed="30"/>
      <name val="Calibri"/>
      <family val="3"/>
    </font>
    <font>
      <sz val="12"/>
      <color indexed="8"/>
      <name val="Calibri"/>
      <family val="3"/>
    </font>
    <font>
      <b/>
      <sz val="20"/>
      <name val="Calibri"/>
      <family val="3"/>
    </font>
    <font>
      <b/>
      <sz val="11"/>
      <color indexed="10"/>
      <name val="Calibri"/>
      <family val="3"/>
    </font>
    <font>
      <sz val="10"/>
      <color indexed="8"/>
      <name val="Calibri"/>
      <family val="3"/>
    </font>
    <font>
      <b/>
      <sz val="16"/>
      <name val="Calibri"/>
      <family val="3"/>
    </font>
    <font>
      <b/>
      <sz val="18"/>
      <color indexed="10"/>
      <name val="Calibri"/>
      <family val="3"/>
    </font>
    <font>
      <b/>
      <sz val="23"/>
      <color indexed="10"/>
      <name val="Calibri"/>
      <family val="3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 applyNumberFormat="0" applyFill="0" applyBorder="0" applyAlignment="0" applyProtection="0"/>
  </cellStyleXfs>
  <cellXfs count="400">
    <xf numFmtId="0" fontId="0" fillId="0" borderId="0" xfId="0" applyNumberForma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0" fontId="83" fillId="53" borderId="0" xfId="0" applyNumberFormat="1" applyFont="1" applyFill="1" applyAlignment="1">
      <alignment vertical="center"/>
    </xf>
    <xf numFmtId="0" fontId="84" fillId="0" borderId="14" xfId="0" applyNumberFormat="1" applyFont="1" applyBorder="1" applyAlignment="1">
      <alignment horizontal="center" vertical="center"/>
    </xf>
    <xf numFmtId="0" fontId="84" fillId="0" borderId="15" xfId="0" applyNumberFormat="1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16" xfId="0" applyNumberFormat="1" applyFont="1" applyFill="1" applyBorder="1" applyAlignment="1">
      <alignment horizontal="center" vertical="center" shrinkToFit="1"/>
    </xf>
    <xf numFmtId="0" fontId="83" fillId="0" borderId="0" xfId="0" applyNumberFormat="1" applyFont="1" applyAlignment="1">
      <alignment vertical="center"/>
    </xf>
    <xf numFmtId="0" fontId="86" fillId="0" borderId="15" xfId="0" applyNumberFormat="1" applyFont="1" applyFill="1" applyBorder="1" applyAlignment="1" applyProtection="1">
      <alignment vertical="center" shrinkToFit="1"/>
      <protection/>
    </xf>
    <xf numFmtId="0" fontId="87" fillId="53" borderId="0" xfId="0" applyNumberFormat="1" applyFont="1" applyFill="1" applyAlignment="1">
      <alignment vertical="center"/>
    </xf>
    <xf numFmtId="0" fontId="85" fillId="54" borderId="15" xfId="0" applyFont="1" applyFill="1" applyBorder="1" applyAlignment="1">
      <alignment horizontal="center" vertical="center"/>
    </xf>
    <xf numFmtId="0" fontId="85" fillId="54" borderId="16" xfId="0" applyFont="1" applyFill="1" applyBorder="1" applyAlignment="1">
      <alignment horizontal="center" vertical="center"/>
    </xf>
    <xf numFmtId="0" fontId="88" fillId="0" borderId="0" xfId="0" applyNumberFormat="1" applyFont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 applyProtection="1">
      <alignment vertical="center" shrinkToFit="1"/>
      <protection/>
    </xf>
    <xf numFmtId="20" fontId="88" fillId="0" borderId="0" xfId="0" applyNumberFormat="1" applyFont="1" applyFill="1" applyBorder="1" applyAlignment="1">
      <alignment horizontal="center" vertical="center" shrinkToFit="1"/>
    </xf>
    <xf numFmtId="0" fontId="84" fillId="0" borderId="0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90" fillId="0" borderId="0" xfId="0" applyNumberFormat="1" applyFont="1" applyBorder="1" applyAlignment="1">
      <alignment horizontal="center" vertical="center" shrinkToFit="1"/>
    </xf>
    <xf numFmtId="176" fontId="90" fillId="0" borderId="0" xfId="0" applyNumberFormat="1" applyFont="1" applyBorder="1" applyAlignment="1">
      <alignment horizontal="center" vertical="center" shrinkToFit="1"/>
    </xf>
    <xf numFmtId="0" fontId="90" fillId="0" borderId="0" xfId="0" applyNumberFormat="1" applyFont="1" applyBorder="1" applyAlignment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 vertical="center"/>
    </xf>
    <xf numFmtId="0" fontId="91" fillId="0" borderId="0" xfId="0" applyNumberFormat="1" applyFont="1" applyBorder="1" applyAlignment="1">
      <alignment vertical="center"/>
    </xf>
    <xf numFmtId="0" fontId="92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 shrinkToFit="1"/>
    </xf>
    <xf numFmtId="0" fontId="92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 vertical="center"/>
    </xf>
    <xf numFmtId="0" fontId="93" fillId="0" borderId="0" xfId="0" applyNumberFormat="1" applyFont="1" applyAlignment="1">
      <alignment vertical="center" shrinkToFit="1"/>
    </xf>
    <xf numFmtId="0" fontId="85" fillId="55" borderId="15" xfId="0" applyFont="1" applyFill="1" applyBorder="1" applyAlignment="1">
      <alignment horizontal="center" vertical="center"/>
    </xf>
    <xf numFmtId="0" fontId="84" fillId="0" borderId="14" xfId="0" applyNumberFormat="1" applyFont="1" applyFill="1" applyBorder="1" applyAlignment="1">
      <alignment horizontal="center" vertical="center"/>
    </xf>
    <xf numFmtId="0" fontId="94" fillId="0" borderId="17" xfId="0" applyNumberFormat="1" applyFont="1" applyBorder="1" applyAlignment="1">
      <alignment wrapText="1"/>
    </xf>
    <xf numFmtId="0" fontId="81" fillId="0" borderId="18" xfId="0" applyNumberFormat="1" applyFont="1" applyBorder="1" applyAlignment="1">
      <alignment horizontal="center" vertical="center"/>
    </xf>
    <xf numFmtId="0" fontId="81" fillId="0" borderId="0" xfId="0" applyNumberFormat="1" applyFont="1" applyBorder="1" applyAlignment="1">
      <alignment horizontal="center" vertical="center"/>
    </xf>
    <xf numFmtId="0" fontId="95" fillId="0" borderId="19" xfId="0" applyNumberFormat="1" applyFont="1" applyBorder="1" applyAlignment="1">
      <alignment horizontal="center" vertical="center"/>
    </xf>
    <xf numFmtId="0" fontId="96" fillId="0" borderId="14" xfId="0" applyNumberFormat="1" applyFont="1" applyBorder="1" applyAlignment="1">
      <alignment horizontal="center" vertical="center"/>
    </xf>
    <xf numFmtId="0" fontId="96" fillId="0" borderId="15" xfId="0" applyNumberFormat="1" applyFont="1" applyFill="1" applyBorder="1" applyAlignment="1">
      <alignment horizontal="center" vertical="center"/>
    </xf>
    <xf numFmtId="20" fontId="84" fillId="0" borderId="15" xfId="0" applyNumberFormat="1" applyFont="1" applyFill="1" applyBorder="1" applyAlignment="1">
      <alignment horizontal="center" vertical="center" shrinkToFit="1"/>
    </xf>
    <xf numFmtId="0" fontId="97" fillId="0" borderId="15" xfId="0" applyNumberFormat="1" applyFont="1" applyFill="1" applyBorder="1" applyAlignment="1" applyProtection="1">
      <alignment vertical="center" shrinkToFit="1"/>
      <protection/>
    </xf>
    <xf numFmtId="0" fontId="82" fillId="0" borderId="0" xfId="0" applyNumberFormat="1" applyFont="1" applyBorder="1" applyAlignment="1">
      <alignment horizontal="left" vertical="center" wrapText="1" shrinkToFit="1"/>
    </xf>
    <xf numFmtId="0" fontId="85" fillId="56" borderId="15" xfId="0" applyFont="1" applyFill="1" applyBorder="1" applyAlignment="1">
      <alignment horizontal="center" vertical="center"/>
    </xf>
    <xf numFmtId="0" fontId="85" fillId="56" borderId="16" xfId="0" applyFont="1" applyFill="1" applyBorder="1" applyAlignment="1">
      <alignment horizontal="center" vertical="center"/>
    </xf>
    <xf numFmtId="0" fontId="98" fillId="54" borderId="14" xfId="0" applyNumberFormat="1" applyFont="1" applyFill="1" applyBorder="1" applyAlignment="1">
      <alignment horizontal="center" vertical="center"/>
    </xf>
    <xf numFmtId="0" fontId="98" fillId="54" borderId="15" xfId="0" applyNumberFormat="1" applyFont="1" applyFill="1" applyBorder="1" applyAlignment="1">
      <alignment horizontal="center" vertical="center"/>
    </xf>
    <xf numFmtId="0" fontId="99" fillId="54" borderId="15" xfId="0" applyNumberFormat="1" applyFont="1" applyFill="1" applyBorder="1" applyAlignment="1" applyProtection="1">
      <alignment vertical="center" shrinkToFit="1"/>
      <protection/>
    </xf>
    <xf numFmtId="0" fontId="99" fillId="54" borderId="15" xfId="0" applyNumberFormat="1" applyFont="1" applyFill="1" applyBorder="1" applyAlignment="1" applyProtection="1">
      <alignment vertical="center" wrapText="1" shrinkToFit="1"/>
      <protection/>
    </xf>
    <xf numFmtId="0" fontId="85" fillId="0" borderId="16" xfId="0" applyFont="1" applyFill="1" applyBorder="1" applyAlignment="1">
      <alignment horizontal="center" vertical="center"/>
    </xf>
    <xf numFmtId="0" fontId="79" fillId="0" borderId="0" xfId="103" applyNumberFormat="1" applyAlignment="1">
      <alignment vertical="center"/>
    </xf>
    <xf numFmtId="0" fontId="100" fillId="54" borderId="14" xfId="0" applyNumberFormat="1" applyFont="1" applyFill="1" applyBorder="1" applyAlignment="1">
      <alignment horizontal="center" vertical="center"/>
    </xf>
    <xf numFmtId="0" fontId="100" fillId="54" borderId="15" xfId="0" applyNumberFormat="1" applyFont="1" applyFill="1" applyBorder="1" applyAlignment="1">
      <alignment horizontal="center" vertical="center"/>
    </xf>
    <xf numFmtId="0" fontId="101" fillId="54" borderId="15" xfId="0" applyNumberFormat="1" applyFont="1" applyFill="1" applyBorder="1" applyAlignment="1" applyProtection="1">
      <alignment vertical="center" shrinkToFit="1"/>
      <protection/>
    </xf>
    <xf numFmtId="0" fontId="85" fillId="56" borderId="15" xfId="0" applyNumberFormat="1" applyFont="1" applyFill="1" applyBorder="1" applyAlignment="1">
      <alignment horizontal="center" vertical="center" shrinkToFit="1"/>
    </xf>
    <xf numFmtId="20" fontId="84" fillId="54" borderId="15" xfId="0" applyNumberFormat="1" applyFont="1" applyFill="1" applyBorder="1" applyAlignment="1">
      <alignment horizontal="center" vertical="center" shrinkToFit="1"/>
    </xf>
    <xf numFmtId="0" fontId="85" fillId="54" borderId="16" xfId="0" applyNumberFormat="1" applyFont="1" applyFill="1" applyBorder="1" applyAlignment="1">
      <alignment horizontal="center" vertical="center" shrinkToFit="1"/>
    </xf>
    <xf numFmtId="0" fontId="96" fillId="0" borderId="14" xfId="0" applyNumberFormat="1" applyFont="1" applyFill="1" applyBorder="1" applyAlignment="1">
      <alignment horizontal="center" vertical="center"/>
    </xf>
    <xf numFmtId="0" fontId="102" fillId="0" borderId="15" xfId="0" applyNumberFormat="1" applyFont="1" applyFill="1" applyBorder="1" applyAlignment="1" applyProtection="1">
      <alignment vertical="center" shrinkToFit="1"/>
      <protection/>
    </xf>
    <xf numFmtId="20" fontId="84" fillId="54" borderId="15" xfId="0" applyNumberFormat="1" applyFont="1" applyFill="1" applyBorder="1" applyAlignment="1">
      <alignment horizontal="center" vertical="center" shrinkToFit="1"/>
    </xf>
    <xf numFmtId="0" fontId="85" fillId="54" borderId="15" xfId="0" applyNumberFormat="1" applyFont="1" applyFill="1" applyBorder="1" applyAlignment="1">
      <alignment horizontal="center" vertical="center" shrinkToFit="1"/>
    </xf>
    <xf numFmtId="0" fontId="85" fillId="54" borderId="16" xfId="0" applyNumberFormat="1" applyFont="1" applyFill="1" applyBorder="1" applyAlignment="1">
      <alignment horizontal="center" vertical="center" shrinkToFit="1"/>
    </xf>
    <xf numFmtId="0" fontId="85" fillId="57" borderId="16" xfId="0" applyFont="1" applyFill="1" applyBorder="1" applyAlignment="1">
      <alignment horizontal="center" vertical="center"/>
    </xf>
    <xf numFmtId="0" fontId="85" fillId="58" borderId="15" xfId="0" applyNumberFormat="1" applyFont="1" applyFill="1" applyBorder="1" applyAlignment="1">
      <alignment horizontal="center" vertical="center" shrinkToFit="1"/>
    </xf>
    <xf numFmtId="0" fontId="85" fillId="58" borderId="15" xfId="0" applyFont="1" applyFill="1" applyBorder="1" applyAlignment="1">
      <alignment horizontal="center" vertical="center"/>
    </xf>
    <xf numFmtId="0" fontId="85" fillId="58" borderId="16" xfId="0" applyFont="1" applyFill="1" applyBorder="1" applyAlignment="1">
      <alignment horizontal="center" vertical="center"/>
    </xf>
    <xf numFmtId="0" fontId="93" fillId="54" borderId="20" xfId="0" applyNumberFormat="1" applyFont="1" applyFill="1" applyBorder="1" applyAlignment="1">
      <alignment horizontal="center" vertical="center" shrinkToFit="1"/>
    </xf>
    <xf numFmtId="0" fontId="93" fillId="54" borderId="21" xfId="0" applyNumberFormat="1" applyFont="1" applyFill="1" applyBorder="1" applyAlignment="1">
      <alignment horizontal="center" vertical="center" shrinkToFit="1"/>
    </xf>
    <xf numFmtId="0" fontId="83" fillId="54" borderId="0" xfId="0" applyNumberFormat="1" applyFont="1" applyFill="1" applyAlignment="1">
      <alignment vertical="center"/>
    </xf>
    <xf numFmtId="0" fontId="87" fillId="54" borderId="0" xfId="0" applyNumberFormat="1" applyFont="1" applyFill="1" applyAlignment="1">
      <alignment vertical="center"/>
    </xf>
    <xf numFmtId="0" fontId="85" fillId="59" borderId="15" xfId="0" applyNumberFormat="1" applyFont="1" applyFill="1" applyBorder="1" applyAlignment="1">
      <alignment horizontal="center" vertical="center" shrinkToFit="1"/>
    </xf>
    <xf numFmtId="0" fontId="85" fillId="59" borderId="15" xfId="0" applyFont="1" applyFill="1" applyBorder="1" applyAlignment="1">
      <alignment horizontal="center" vertical="center"/>
    </xf>
    <xf numFmtId="0" fontId="85" fillId="59" borderId="16" xfId="0" applyFont="1" applyFill="1" applyBorder="1" applyAlignment="1">
      <alignment horizontal="center" vertical="center"/>
    </xf>
    <xf numFmtId="0" fontId="83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103" fillId="0" borderId="15" xfId="0" applyNumberFormat="1" applyFont="1" applyFill="1" applyBorder="1" applyAlignment="1">
      <alignment horizontal="center" vertical="center" shrinkToFit="1"/>
    </xf>
    <xf numFmtId="20" fontId="103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104" fillId="54" borderId="15" xfId="0" applyNumberFormat="1" applyFont="1" applyFill="1" applyBorder="1" applyAlignment="1">
      <alignment horizontal="left" vertical="center"/>
    </xf>
    <xf numFmtId="0" fontId="105" fillId="0" borderId="15" xfId="0" applyNumberFormat="1" applyFont="1" applyBorder="1" applyAlignment="1">
      <alignment horizontal="left" vertical="center"/>
    </xf>
    <xf numFmtId="0" fontId="106" fillId="54" borderId="15" xfId="0" applyNumberFormat="1" applyFont="1" applyFill="1" applyBorder="1" applyAlignment="1">
      <alignment horizontal="center" vertical="center"/>
    </xf>
    <xf numFmtId="0" fontId="107" fillId="0" borderId="15" xfId="0" applyNumberFormat="1" applyFont="1" applyBorder="1" applyAlignment="1">
      <alignment horizontal="center" vertical="center"/>
    </xf>
    <xf numFmtId="20" fontId="107" fillId="54" borderId="15" xfId="0" applyNumberFormat="1" applyFont="1" applyFill="1" applyBorder="1" applyAlignment="1">
      <alignment horizontal="center" vertical="center"/>
    </xf>
    <xf numFmtId="0" fontId="108" fillId="0" borderId="17" xfId="0" applyNumberFormat="1" applyFont="1" applyBorder="1" applyAlignment="1">
      <alignment wrapText="1"/>
    </xf>
    <xf numFmtId="0" fontId="87" fillId="54" borderId="15" xfId="0" applyNumberFormat="1" applyFont="1" applyFill="1" applyBorder="1" applyAlignment="1" applyProtection="1">
      <alignment vertical="center" shrinkToFit="1"/>
      <protection/>
    </xf>
    <xf numFmtId="0" fontId="83" fillId="0" borderId="15" xfId="0" applyNumberFormat="1" applyFont="1" applyFill="1" applyBorder="1" applyAlignment="1" applyProtection="1">
      <alignment vertical="center" shrinkToFit="1"/>
      <protection/>
    </xf>
    <xf numFmtId="0" fontId="109" fillId="0" borderId="15" xfId="0" applyNumberFormat="1" applyFont="1" applyFill="1" applyBorder="1" applyAlignment="1" applyProtection="1">
      <alignment vertical="center" shrinkToFit="1"/>
      <protection/>
    </xf>
    <xf numFmtId="0" fontId="87" fillId="54" borderId="15" xfId="0" applyNumberFormat="1" applyFont="1" applyFill="1" applyBorder="1" applyAlignment="1" applyProtection="1">
      <alignment vertical="center" wrapText="1" shrinkToFit="1"/>
      <protection/>
    </xf>
    <xf numFmtId="0" fontId="83" fillId="0" borderId="0" xfId="0" applyNumberFormat="1" applyFont="1" applyAlignment="1">
      <alignment vertical="center" shrinkToFit="1"/>
    </xf>
    <xf numFmtId="0" fontId="92" fillId="0" borderId="0" xfId="0" applyNumberFormat="1" applyFont="1" applyBorder="1" applyAlignment="1">
      <alignment vertical="center"/>
    </xf>
    <xf numFmtId="0" fontId="92" fillId="0" borderId="0" xfId="0" applyNumberFormat="1" applyFont="1" applyBorder="1" applyAlignment="1">
      <alignment horizontal="center" vertical="center" shrinkToFit="1"/>
    </xf>
    <xf numFmtId="176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vertical="center"/>
    </xf>
    <xf numFmtId="0" fontId="106" fillId="54" borderId="14" xfId="0" applyNumberFormat="1" applyFont="1" applyFill="1" applyBorder="1" applyAlignment="1">
      <alignment horizontal="center" vertical="center"/>
    </xf>
    <xf numFmtId="0" fontId="107" fillId="0" borderId="14" xfId="0" applyNumberFormat="1" applyFont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7" fillId="0" borderId="16" xfId="0" applyNumberFormat="1" applyFont="1" applyBorder="1" applyAlignment="1">
      <alignment horizontal="center" vertical="center"/>
    </xf>
    <xf numFmtId="0" fontId="107" fillId="54" borderId="15" xfId="0" applyNumberFormat="1" applyFont="1" applyFill="1" applyBorder="1" applyAlignment="1">
      <alignment horizontal="center" vertical="center"/>
    </xf>
    <xf numFmtId="0" fontId="107" fillId="54" borderId="16" xfId="0" applyNumberFormat="1" applyFont="1" applyFill="1" applyBorder="1" applyAlignment="1">
      <alignment horizontal="center" vertical="center"/>
    </xf>
    <xf numFmtId="0" fontId="105" fillId="60" borderId="14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3" fillId="0" borderId="0" xfId="0" applyNumberFormat="1" applyFont="1" applyBorder="1" applyAlignment="1">
      <alignment horizontal="left" vertical="center" wrapText="1" shrinkToFit="1"/>
    </xf>
    <xf numFmtId="0" fontId="107" fillId="56" borderId="15" xfId="0" applyNumberFormat="1" applyFont="1" applyFill="1" applyBorder="1" applyAlignment="1">
      <alignment horizontal="center" vertical="center"/>
    </xf>
    <xf numFmtId="0" fontId="107" fillId="61" borderId="15" xfId="0" applyNumberFormat="1" applyFont="1" applyFill="1" applyBorder="1" applyAlignment="1">
      <alignment horizontal="center" vertical="center"/>
    </xf>
    <xf numFmtId="0" fontId="107" fillId="61" borderId="16" xfId="0" applyNumberFormat="1" applyFont="1" applyFill="1" applyBorder="1" applyAlignment="1">
      <alignment horizontal="center" vertical="center"/>
    </xf>
    <xf numFmtId="0" fontId="110" fillId="61" borderId="15" xfId="0" applyNumberFormat="1" applyFont="1" applyFill="1" applyBorder="1" applyAlignment="1">
      <alignment horizontal="center" vertical="center"/>
    </xf>
    <xf numFmtId="0" fontId="110" fillId="61" borderId="16" xfId="0" applyNumberFormat="1" applyFont="1" applyFill="1" applyBorder="1" applyAlignment="1">
      <alignment horizontal="center" vertical="center"/>
    </xf>
    <xf numFmtId="0" fontId="107" fillId="0" borderId="15" xfId="0" applyNumberFormat="1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center" vertical="center"/>
    </xf>
    <xf numFmtId="0" fontId="111" fillId="0" borderId="0" xfId="0" applyNumberFormat="1" applyFont="1" applyAlignment="1">
      <alignment vertical="center" wrapText="1"/>
    </xf>
    <xf numFmtId="0" fontId="109" fillId="0" borderId="15" xfId="0" applyNumberFormat="1" applyFont="1" applyBorder="1" applyAlignment="1">
      <alignment horizontal="left" vertical="center"/>
    </xf>
    <xf numFmtId="0" fontId="112" fillId="0" borderId="14" xfId="0" applyNumberFormat="1" applyFont="1" applyFill="1" applyBorder="1" applyAlignment="1">
      <alignment horizontal="center" vertical="center"/>
    </xf>
    <xf numFmtId="0" fontId="107" fillId="0" borderId="15" xfId="0" applyNumberFormat="1" applyFont="1" applyFill="1" applyBorder="1" applyAlignment="1" quotePrefix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13" fillId="0" borderId="15" xfId="0" applyNumberFormat="1" applyFont="1" applyFill="1" applyBorder="1" applyAlignment="1" applyProtection="1">
      <alignment vertical="center" shrinkToFit="1"/>
      <protection/>
    </xf>
    <xf numFmtId="0" fontId="106" fillId="0" borderId="15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 applyProtection="1">
      <alignment vertical="center" wrapText="1" shrinkToFit="1"/>
      <protection/>
    </xf>
    <xf numFmtId="0" fontId="111" fillId="0" borderId="15" xfId="0" applyNumberFormat="1" applyFont="1" applyBorder="1" applyAlignment="1">
      <alignment vertical="center" wrapText="1"/>
    </xf>
    <xf numFmtId="0" fontId="108" fillId="0" borderId="22" xfId="0" applyNumberFormat="1" applyFont="1" applyBorder="1" applyAlignment="1">
      <alignment wrapText="1"/>
    </xf>
    <xf numFmtId="0" fontId="107" fillId="0" borderId="23" xfId="0" applyNumberFormat="1" applyFont="1" applyBorder="1" applyAlignment="1">
      <alignment horizontal="center" vertical="center"/>
    </xf>
    <xf numFmtId="0" fontId="107" fillId="0" borderId="24" xfId="0" applyNumberFormat="1" applyFont="1" applyBorder="1" applyAlignment="1">
      <alignment horizontal="center" vertical="center"/>
    </xf>
    <xf numFmtId="0" fontId="105" fillId="0" borderId="24" xfId="0" applyNumberFormat="1" applyFont="1" applyBorder="1" applyAlignment="1">
      <alignment horizontal="left" vertical="center"/>
    </xf>
    <xf numFmtId="20" fontId="103" fillId="0" borderId="24" xfId="0" applyNumberFormat="1" applyFont="1" applyFill="1" applyBorder="1" applyAlignment="1">
      <alignment horizontal="center" vertical="center" shrinkToFit="1"/>
    </xf>
    <xf numFmtId="0" fontId="107" fillId="0" borderId="24" xfId="0" applyNumberFormat="1" applyFont="1" applyFill="1" applyBorder="1" applyAlignment="1">
      <alignment horizontal="center" vertical="center"/>
    </xf>
    <xf numFmtId="0" fontId="107" fillId="0" borderId="25" xfId="0" applyNumberFormat="1" applyFont="1" applyFill="1" applyBorder="1" applyAlignment="1">
      <alignment horizontal="center" vertical="center"/>
    </xf>
    <xf numFmtId="0" fontId="87" fillId="54" borderId="15" xfId="0" applyNumberFormat="1" applyFont="1" applyFill="1" applyBorder="1" applyAlignment="1" applyProtection="1">
      <alignment horizontal="center" vertical="center" shrinkToFit="1"/>
      <protection/>
    </xf>
    <xf numFmtId="0" fontId="114" fillId="0" borderId="14" xfId="0" applyNumberFormat="1" applyFont="1" applyFill="1" applyBorder="1" applyAlignment="1">
      <alignment horizontal="center" vertical="center"/>
    </xf>
    <xf numFmtId="0" fontId="112" fillId="0" borderId="14" xfId="0" applyNumberFormat="1" applyFont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87" fillId="54" borderId="14" xfId="0" applyNumberFormat="1" applyFont="1" applyFill="1" applyBorder="1" applyAlignment="1" applyProtection="1">
      <alignment horizontal="center" vertical="center" shrinkToFit="1"/>
      <protection/>
    </xf>
    <xf numFmtId="0" fontId="107" fillId="61" borderId="14" xfId="0" applyNumberFormat="1" applyFont="1" applyFill="1" applyBorder="1" applyAlignment="1">
      <alignment horizontal="center" vertical="center"/>
    </xf>
    <xf numFmtId="0" fontId="109" fillId="61" borderId="15" xfId="0" applyNumberFormat="1" applyFont="1" applyFill="1" applyBorder="1" applyAlignment="1">
      <alignment horizontal="left" vertical="center"/>
    </xf>
    <xf numFmtId="20" fontId="113" fillId="61" borderId="15" xfId="0" applyNumberFormat="1" applyFont="1" applyFill="1" applyBorder="1" applyAlignment="1">
      <alignment horizontal="center" vertical="center" shrinkToFit="1"/>
    </xf>
    <xf numFmtId="0" fontId="106" fillId="61" borderId="14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>
      <alignment horizontal="center" vertical="center"/>
    </xf>
    <xf numFmtId="0" fontId="87" fillId="61" borderId="15" xfId="0" applyNumberFormat="1" applyFont="1" applyFill="1" applyBorder="1" applyAlignment="1" applyProtection="1">
      <alignment vertical="center" shrinkToFit="1"/>
      <protection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26" xfId="0" applyNumberFormat="1" applyFont="1" applyFill="1" applyBorder="1" applyAlignment="1">
      <alignment horizontal="center" vertical="center"/>
    </xf>
    <xf numFmtId="0" fontId="106" fillId="54" borderId="27" xfId="0" applyNumberFormat="1" applyFont="1" applyFill="1" applyBorder="1" applyAlignment="1">
      <alignment horizontal="center" vertical="center"/>
    </xf>
    <xf numFmtId="0" fontId="106" fillId="54" borderId="28" xfId="0" applyNumberFormat="1" applyFont="1" applyFill="1" applyBorder="1" applyAlignment="1">
      <alignment horizontal="center" vertical="center"/>
    </xf>
    <xf numFmtId="0" fontId="87" fillId="54" borderId="28" xfId="0" applyNumberFormat="1" applyFont="1" applyFill="1" applyBorder="1" applyAlignment="1" applyProtection="1">
      <alignment vertical="center" wrapText="1" shrinkToFit="1"/>
      <protection/>
    </xf>
    <xf numFmtId="20" fontId="103" fillId="54" borderId="28" xfId="0" applyNumberFormat="1" applyFont="1" applyFill="1" applyBorder="1" applyAlignment="1">
      <alignment horizontal="center" vertical="center" shrinkToFit="1"/>
    </xf>
    <xf numFmtId="0" fontId="107" fillId="54" borderId="28" xfId="0" applyNumberFormat="1" applyFont="1" applyFill="1" applyBorder="1" applyAlignment="1">
      <alignment horizontal="center" vertical="center"/>
    </xf>
    <xf numFmtId="0" fontId="107" fillId="54" borderId="29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61" borderId="24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62" borderId="14" xfId="0" applyNumberFormat="1" applyFont="1" applyFill="1" applyBorder="1" applyAlignment="1">
      <alignment horizontal="center" vertical="center"/>
    </xf>
    <xf numFmtId="0" fontId="107" fillId="62" borderId="15" xfId="0" applyNumberFormat="1" applyFont="1" applyFill="1" applyBorder="1" applyAlignment="1">
      <alignment horizontal="center" vertical="center"/>
    </xf>
    <xf numFmtId="0" fontId="109" fillId="62" borderId="15" xfId="0" applyNumberFormat="1" applyFont="1" applyFill="1" applyBorder="1" applyAlignment="1" applyProtection="1">
      <alignment vertical="center" shrinkToFit="1"/>
      <protection/>
    </xf>
    <xf numFmtId="20" fontId="103" fillId="62" borderId="15" xfId="0" applyNumberFormat="1" applyFont="1" applyFill="1" applyBorder="1" applyAlignment="1">
      <alignment horizontal="center" vertical="center" shrinkToFit="1"/>
    </xf>
    <xf numFmtId="0" fontId="107" fillId="62" borderId="16" xfId="0" applyNumberFormat="1" applyFont="1" applyFill="1" applyBorder="1" applyAlignment="1">
      <alignment horizontal="center" vertical="center"/>
    </xf>
    <xf numFmtId="0" fontId="105" fillId="62" borderId="15" xfId="0" applyNumberFormat="1" applyFont="1" applyFill="1" applyBorder="1" applyAlignment="1">
      <alignment horizontal="left" vertical="center"/>
    </xf>
    <xf numFmtId="0" fontId="107" fillId="0" borderId="14" xfId="0" applyNumberFormat="1" applyFont="1" applyFill="1" applyBorder="1" applyAlignment="1">
      <alignment horizontal="center" vertical="center"/>
    </xf>
    <xf numFmtId="0" fontId="105" fillId="0" borderId="15" xfId="0" applyNumberFormat="1" applyFont="1" applyFill="1" applyBorder="1" applyAlignment="1">
      <alignment horizontal="left" vertical="center"/>
    </xf>
    <xf numFmtId="0" fontId="111" fillId="61" borderId="15" xfId="0" applyNumberFormat="1" applyFont="1" applyFill="1" applyBorder="1" applyAlignment="1">
      <alignment vertical="center" wrapText="1"/>
    </xf>
    <xf numFmtId="0" fontId="106" fillId="54" borderId="30" xfId="0" applyNumberFormat="1" applyFont="1" applyFill="1" applyBorder="1" applyAlignment="1">
      <alignment horizontal="center" vertical="center"/>
    </xf>
    <xf numFmtId="0" fontId="106" fillId="54" borderId="31" xfId="0" applyNumberFormat="1" applyFont="1" applyFill="1" applyBorder="1" applyAlignment="1">
      <alignment horizontal="center" vertical="center"/>
    </xf>
    <xf numFmtId="0" fontId="87" fillId="54" borderId="31" xfId="0" applyNumberFormat="1" applyFont="1" applyFill="1" applyBorder="1" applyAlignment="1" applyProtection="1">
      <alignment vertical="center" wrapText="1" shrinkToFit="1"/>
      <protection/>
    </xf>
    <xf numFmtId="20" fontId="103" fillId="54" borderId="31" xfId="0" applyNumberFormat="1" applyFont="1" applyFill="1" applyBorder="1" applyAlignment="1">
      <alignment horizontal="center" vertical="center" shrinkToFit="1"/>
    </xf>
    <xf numFmtId="0" fontId="107" fillId="54" borderId="24" xfId="0" applyNumberFormat="1" applyFont="1" applyFill="1" applyBorder="1" applyAlignment="1">
      <alignment horizontal="center" vertical="center"/>
    </xf>
    <xf numFmtId="0" fontId="107" fillId="54" borderId="32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61" borderId="28" xfId="0" applyNumberFormat="1" applyFont="1" applyFill="1" applyBorder="1" applyAlignment="1">
      <alignment horizontal="center" vertical="center"/>
    </xf>
    <xf numFmtId="0" fontId="107" fillId="61" borderId="31" xfId="0" applyNumberFormat="1" applyFont="1" applyFill="1" applyBorder="1" applyAlignment="1">
      <alignment horizontal="center" vertical="center"/>
    </xf>
    <xf numFmtId="0" fontId="83" fillId="0" borderId="24" xfId="0" applyNumberFormat="1" applyFont="1" applyFill="1" applyBorder="1" applyAlignment="1" applyProtection="1">
      <alignment vertical="center" shrinkToFit="1"/>
      <protection/>
    </xf>
    <xf numFmtId="20" fontId="103" fillId="61" borderId="15" xfId="0" applyNumberFormat="1" applyFont="1" applyFill="1" applyBorder="1" applyAlignment="1">
      <alignment horizontal="center" vertical="center" shrinkToFit="1"/>
    </xf>
    <xf numFmtId="0" fontId="107" fillId="0" borderId="33" xfId="0" applyNumberFormat="1" applyFont="1" applyBorder="1" applyAlignment="1">
      <alignment horizontal="center" vertical="center"/>
    </xf>
    <xf numFmtId="0" fontId="109" fillId="0" borderId="28" xfId="0" applyNumberFormat="1" applyFont="1" applyFill="1" applyBorder="1" applyAlignment="1" applyProtection="1">
      <alignment vertical="center" shrinkToFit="1"/>
      <protection/>
    </xf>
    <xf numFmtId="20" fontId="103" fillId="0" borderId="28" xfId="0" applyNumberFormat="1" applyFont="1" applyFill="1" applyBorder="1" applyAlignment="1">
      <alignment horizontal="center" vertical="center" shrinkToFit="1"/>
    </xf>
    <xf numFmtId="0" fontId="107" fillId="0" borderId="28" xfId="0" applyNumberFormat="1" applyFont="1" applyFill="1" applyBorder="1" applyAlignment="1">
      <alignment horizontal="center" vertical="center"/>
    </xf>
    <xf numFmtId="0" fontId="107" fillId="0" borderId="29" xfId="0" applyNumberFormat="1" applyFont="1" applyFill="1" applyBorder="1" applyAlignment="1">
      <alignment horizontal="center" vertical="center"/>
    </xf>
    <xf numFmtId="0" fontId="111" fillId="61" borderId="14" xfId="0" applyNumberFormat="1" applyFont="1" applyFill="1" applyBorder="1" applyAlignment="1">
      <alignment vertical="center" wrapText="1"/>
    </xf>
    <xf numFmtId="0" fontId="107" fillId="0" borderId="23" xfId="0" applyNumberFormat="1" applyFont="1" applyFill="1" applyBorder="1" applyAlignment="1">
      <alignment horizontal="center" vertical="center"/>
    </xf>
    <xf numFmtId="0" fontId="105" fillId="0" borderId="24" xfId="0" applyNumberFormat="1" applyFont="1" applyFill="1" applyBorder="1" applyAlignment="1">
      <alignment horizontal="left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11" fillId="0" borderId="20" xfId="0" applyNumberFormat="1" applyFont="1" applyFill="1" applyBorder="1" applyAlignment="1">
      <alignment vertical="center" wrapText="1"/>
    </xf>
    <xf numFmtId="20" fontId="103" fillId="0" borderId="21" xfId="0" applyNumberFormat="1" applyFont="1" applyFill="1" applyBorder="1" applyAlignment="1">
      <alignment horizontal="center" vertical="center" shrinkToFit="1"/>
    </xf>
    <xf numFmtId="0" fontId="107" fillId="0" borderId="21" xfId="0" applyNumberFormat="1" applyFont="1" applyFill="1" applyBorder="1" applyAlignment="1" quotePrefix="1">
      <alignment horizontal="center" vertical="center"/>
    </xf>
    <xf numFmtId="0" fontId="107" fillId="0" borderId="21" xfId="0" applyNumberFormat="1" applyFont="1" applyFill="1" applyBorder="1" applyAlignment="1">
      <alignment horizontal="center" vertical="center"/>
    </xf>
    <xf numFmtId="0" fontId="107" fillId="0" borderId="22" xfId="0" applyNumberFormat="1" applyFont="1" applyFill="1" applyBorder="1" applyAlignment="1">
      <alignment horizontal="center" vertical="center"/>
    </xf>
    <xf numFmtId="0" fontId="109" fillId="0" borderId="23" xfId="0" applyNumberFormat="1" applyFont="1" applyFill="1" applyBorder="1" applyAlignment="1" applyProtection="1">
      <alignment vertical="center" shrinkToFit="1"/>
      <protection/>
    </xf>
    <xf numFmtId="0" fontId="107" fillId="0" borderId="24" xfId="0" applyNumberFormat="1" applyFont="1" applyFill="1" applyBorder="1" applyAlignment="1" quotePrefix="1">
      <alignment horizontal="center" vertical="center"/>
    </xf>
    <xf numFmtId="0" fontId="111" fillId="0" borderId="15" xfId="0" applyNumberFormat="1" applyFont="1" applyFill="1" applyBorder="1" applyAlignment="1">
      <alignment vertical="center" wrapText="1"/>
    </xf>
    <xf numFmtId="0" fontId="106" fillId="54" borderId="23" xfId="0" applyNumberFormat="1" applyFont="1" applyFill="1" applyBorder="1" applyAlignment="1">
      <alignment horizontal="center" vertical="center"/>
    </xf>
    <xf numFmtId="0" fontId="106" fillId="54" borderId="24" xfId="0" applyNumberFormat="1" applyFont="1" applyFill="1" applyBorder="1" applyAlignment="1">
      <alignment horizontal="center" vertical="center"/>
    </xf>
    <xf numFmtId="0" fontId="87" fillId="54" borderId="24" xfId="0" applyNumberFormat="1" applyFont="1" applyFill="1" applyBorder="1" applyAlignment="1" applyProtection="1">
      <alignment vertical="center" wrapText="1" shrinkToFit="1"/>
      <protection/>
    </xf>
    <xf numFmtId="20" fontId="103" fillId="54" borderId="24" xfId="0" applyNumberFormat="1" applyFont="1" applyFill="1" applyBorder="1" applyAlignment="1">
      <alignment horizontal="center" vertical="center" shrinkToFit="1"/>
    </xf>
    <xf numFmtId="0" fontId="107" fillId="54" borderId="25" xfId="0" applyNumberFormat="1" applyFont="1" applyFill="1" applyBorder="1" applyAlignment="1">
      <alignment horizontal="center" vertical="center"/>
    </xf>
    <xf numFmtId="0" fontId="115" fillId="54" borderId="15" xfId="0" applyNumberFormat="1" applyFont="1" applyFill="1" applyBorder="1" applyAlignment="1" applyProtection="1">
      <alignment vertical="center" wrapText="1" shrinkToFit="1"/>
      <protection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87" fillId="61" borderId="15" xfId="0" applyNumberFormat="1" applyFont="1" applyFill="1" applyBorder="1" applyAlignment="1" applyProtection="1">
      <alignment vertical="center" wrapText="1" shrinkToFit="1"/>
      <protection/>
    </xf>
    <xf numFmtId="0" fontId="107" fillId="0" borderId="27" xfId="0" applyNumberFormat="1" applyFont="1" applyBorder="1" applyAlignment="1">
      <alignment horizontal="center" vertical="center"/>
    </xf>
    <xf numFmtId="0" fontId="109" fillId="0" borderId="31" xfId="0" applyNumberFormat="1" applyFont="1" applyFill="1" applyBorder="1" applyAlignment="1" applyProtection="1">
      <alignment vertical="center" shrinkToFit="1"/>
      <protection/>
    </xf>
    <xf numFmtId="0" fontId="107" fillId="0" borderId="34" xfId="0" applyNumberFormat="1" applyFont="1" applyBorder="1" applyAlignment="1">
      <alignment horizontal="center" vertical="center"/>
    </xf>
    <xf numFmtId="0" fontId="107" fillId="0" borderId="35" xfId="0" applyNumberFormat="1" applyFont="1" applyBorder="1" applyAlignment="1">
      <alignment horizontal="center" vertical="center"/>
    </xf>
    <xf numFmtId="0" fontId="109" fillId="0" borderId="35" xfId="0" applyNumberFormat="1" applyFont="1" applyFill="1" applyBorder="1" applyAlignment="1" applyProtection="1">
      <alignment vertical="center" shrinkToFit="1"/>
      <protection/>
    </xf>
    <xf numFmtId="20" fontId="103" fillId="0" borderId="35" xfId="0" applyNumberFormat="1" applyFont="1" applyFill="1" applyBorder="1" applyAlignment="1">
      <alignment horizontal="center" vertical="center" shrinkToFit="1"/>
    </xf>
    <xf numFmtId="0" fontId="107" fillId="0" borderId="35" xfId="0" applyNumberFormat="1" applyFont="1" applyFill="1" applyBorder="1" applyAlignment="1">
      <alignment horizontal="center" vertical="center"/>
    </xf>
    <xf numFmtId="0" fontId="107" fillId="0" borderId="36" xfId="0" applyNumberFormat="1" applyFont="1" applyFill="1" applyBorder="1" applyAlignment="1">
      <alignment horizontal="center" vertical="center"/>
    </xf>
    <xf numFmtId="0" fontId="107" fillId="0" borderId="37" xfId="0" applyNumberFormat="1" applyFont="1" applyBorder="1" applyAlignment="1">
      <alignment horizontal="center" vertical="center"/>
    </xf>
    <xf numFmtId="0" fontId="111" fillId="0" borderId="28" xfId="0" applyNumberFormat="1" applyFont="1" applyFill="1" applyBorder="1" applyAlignment="1">
      <alignment vertical="center" wrapText="1"/>
    </xf>
    <xf numFmtId="0" fontId="109" fillId="61" borderId="21" xfId="0" applyNumberFormat="1" applyFont="1" applyFill="1" applyBorder="1" applyAlignment="1" applyProtection="1">
      <alignment vertical="center" shrinkToFit="1"/>
      <protection/>
    </xf>
    <xf numFmtId="20" fontId="103" fillId="61" borderId="21" xfId="0" applyNumberFormat="1" applyFont="1" applyFill="1" applyBorder="1" applyAlignment="1">
      <alignment horizontal="center" vertical="center" shrinkToFit="1"/>
    </xf>
    <xf numFmtId="0" fontId="107" fillId="61" borderId="21" xfId="0" applyNumberFormat="1" applyFont="1" applyFill="1" applyBorder="1" applyAlignment="1">
      <alignment horizontal="center" vertical="center"/>
    </xf>
    <xf numFmtId="0" fontId="107" fillId="61" borderId="22" xfId="0" applyNumberFormat="1" applyFont="1" applyFill="1" applyBorder="1" applyAlignment="1">
      <alignment horizontal="center" vertical="center"/>
    </xf>
    <xf numFmtId="0" fontId="107" fillId="61" borderId="20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20" fontId="103" fillId="0" borderId="0" xfId="0" applyNumberFormat="1" applyFont="1" applyFill="1" applyBorder="1" applyAlignment="1">
      <alignment horizontal="center" vertical="center" shrinkToFit="1"/>
    </xf>
    <xf numFmtId="0" fontId="107" fillId="0" borderId="0" xfId="0" applyNumberFormat="1" applyFont="1" applyFill="1" applyBorder="1" applyAlignment="1">
      <alignment horizontal="center" vertical="center"/>
    </xf>
    <xf numFmtId="0" fontId="10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ill="1" applyAlignment="1">
      <alignment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63" borderId="14" xfId="0" applyNumberFormat="1" applyFont="1" applyFill="1" applyBorder="1" applyAlignment="1">
      <alignment horizontal="center" vertical="center"/>
    </xf>
    <xf numFmtId="0" fontId="107" fillId="63" borderId="15" xfId="0" applyNumberFormat="1" applyFont="1" applyFill="1" applyBorder="1" applyAlignment="1">
      <alignment horizontal="center" vertical="center"/>
    </xf>
    <xf numFmtId="0" fontId="109" fillId="63" borderId="15" xfId="0" applyNumberFormat="1" applyFont="1" applyFill="1" applyBorder="1" applyAlignment="1" applyProtection="1">
      <alignment vertical="center" shrinkToFit="1"/>
      <protection/>
    </xf>
    <xf numFmtId="20" fontId="103" fillId="63" borderId="15" xfId="0" applyNumberFormat="1" applyFont="1" applyFill="1" applyBorder="1" applyAlignment="1">
      <alignment horizontal="center" vertical="center" shrinkToFit="1"/>
    </xf>
    <xf numFmtId="0" fontId="107" fillId="63" borderId="16" xfId="0" applyNumberFormat="1" applyFont="1" applyFill="1" applyBorder="1" applyAlignment="1">
      <alignment horizontal="center" vertical="center"/>
    </xf>
    <xf numFmtId="0" fontId="106" fillId="63" borderId="14" xfId="0" applyNumberFormat="1" applyFont="1" applyFill="1" applyBorder="1" applyAlignment="1">
      <alignment horizontal="center" vertical="center"/>
    </xf>
    <xf numFmtId="0" fontId="106" fillId="63" borderId="15" xfId="0" applyNumberFormat="1" applyFont="1" applyFill="1" applyBorder="1" applyAlignment="1">
      <alignment horizontal="center" vertical="center"/>
    </xf>
    <xf numFmtId="0" fontId="87" fillId="63" borderId="15" xfId="0" applyNumberFormat="1" applyFont="1" applyFill="1" applyBorder="1" applyAlignment="1" applyProtection="1">
      <alignment vertical="center" wrapText="1" shrinkToFit="1"/>
      <protection/>
    </xf>
    <xf numFmtId="0" fontId="106" fillId="63" borderId="23" xfId="0" applyNumberFormat="1" applyFont="1" applyFill="1" applyBorder="1" applyAlignment="1">
      <alignment horizontal="center" vertical="center"/>
    </xf>
    <xf numFmtId="0" fontId="106" fillId="63" borderId="24" xfId="0" applyNumberFormat="1" applyFont="1" applyFill="1" applyBorder="1" applyAlignment="1">
      <alignment horizontal="center" vertical="center"/>
    </xf>
    <xf numFmtId="0" fontId="87" fillId="63" borderId="24" xfId="0" applyNumberFormat="1" applyFont="1" applyFill="1" applyBorder="1" applyAlignment="1" applyProtection="1">
      <alignment vertical="center" wrapText="1" shrinkToFit="1"/>
      <protection/>
    </xf>
    <xf numFmtId="20" fontId="103" fillId="63" borderId="24" xfId="0" applyNumberFormat="1" applyFont="1" applyFill="1" applyBorder="1" applyAlignment="1">
      <alignment horizontal="center" vertical="center" shrinkToFit="1"/>
    </xf>
    <xf numFmtId="0" fontId="107" fillId="63" borderId="24" xfId="0" applyNumberFormat="1" applyFont="1" applyFill="1" applyBorder="1" applyAlignment="1">
      <alignment horizontal="center" vertical="center"/>
    </xf>
    <xf numFmtId="0" fontId="107" fillId="61" borderId="15" xfId="0" applyNumberFormat="1" applyFont="1" applyFill="1" applyBorder="1" applyAlignment="1" quotePrefix="1">
      <alignment horizontal="center" vertical="center"/>
    </xf>
    <xf numFmtId="0" fontId="109" fillId="61" borderId="15" xfId="0" applyNumberFormat="1" applyFont="1" applyFill="1" applyBorder="1" applyAlignment="1" applyProtection="1">
      <alignment vertical="center" shrinkToFit="1"/>
      <protection/>
    </xf>
    <xf numFmtId="0" fontId="83" fillId="61" borderId="15" xfId="0" applyNumberFormat="1" applyFont="1" applyFill="1" applyBorder="1" applyAlignment="1" applyProtection="1">
      <alignment vertical="center" shrinkToFit="1"/>
      <protection/>
    </xf>
    <xf numFmtId="0" fontId="112" fillId="61" borderId="15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9" fillId="0" borderId="24" xfId="0" applyNumberFormat="1" applyFont="1" applyFill="1" applyBorder="1" applyAlignment="1" applyProtection="1">
      <alignment vertical="center" shrinkToFit="1"/>
      <protection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20" fontId="112" fillId="61" borderId="15" xfId="0" applyNumberFormat="1" applyFont="1" applyFill="1" applyBorder="1" applyAlignment="1">
      <alignment horizontal="center" vertical="center" shrinkToFit="1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83" fillId="54" borderId="15" xfId="0" applyNumberFormat="1" applyFont="1" applyFill="1" applyBorder="1" applyAlignment="1" applyProtection="1">
      <alignment vertical="center" shrinkToFit="1"/>
      <protection/>
    </xf>
    <xf numFmtId="0" fontId="107" fillId="54" borderId="14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112" fillId="56" borderId="27" xfId="0" applyNumberFormat="1" applyFont="1" applyFill="1" applyBorder="1" applyAlignment="1">
      <alignment horizontal="center" vertical="center"/>
    </xf>
    <xf numFmtId="20" fontId="103" fillId="56" borderId="15" xfId="0" applyNumberFormat="1" applyFont="1" applyFill="1" applyBorder="1" applyAlignment="1">
      <alignment horizontal="center" vertical="center" shrinkToFit="1"/>
    </xf>
    <xf numFmtId="0" fontId="0" fillId="57" borderId="0" xfId="0" applyNumberFormat="1" applyFill="1" applyAlignment="1">
      <alignment vertical="center"/>
    </xf>
    <xf numFmtId="0" fontId="113" fillId="56" borderId="15" xfId="0" applyNumberFormat="1" applyFont="1" applyFill="1" applyBorder="1" applyAlignment="1" applyProtection="1">
      <alignment vertical="center" shrinkToFit="1"/>
      <protection/>
    </xf>
    <xf numFmtId="0" fontId="113" fillId="56" borderId="15" xfId="0" applyNumberFormat="1" applyFont="1" applyFill="1" applyBorder="1" applyAlignment="1" applyProtection="1">
      <alignment horizontal="center" vertical="center" shrinkToFit="1"/>
      <protection/>
    </xf>
    <xf numFmtId="0" fontId="103" fillId="0" borderId="15" xfId="0" applyNumberFormat="1" applyFont="1" applyFill="1" applyBorder="1" applyAlignment="1" applyProtection="1">
      <alignment horizontal="center" vertical="center" shrinkToFit="1"/>
      <protection/>
    </xf>
    <xf numFmtId="0" fontId="103" fillId="0" borderId="16" xfId="0" applyNumberFormat="1" applyFont="1" applyFill="1" applyBorder="1" applyAlignment="1" applyProtection="1">
      <alignment horizontal="center" vertical="center" shrinkToFit="1"/>
      <protection/>
    </xf>
    <xf numFmtId="0" fontId="106" fillId="54" borderId="14" xfId="0" applyNumberFormat="1" applyFont="1" applyFill="1" applyBorder="1" applyAlignment="1">
      <alignment horizontal="center" vertical="center"/>
    </xf>
    <xf numFmtId="0" fontId="106" fillId="54" borderId="15" xfId="0" applyNumberFormat="1" applyFont="1" applyFill="1" applyBorder="1" applyAlignment="1">
      <alignment horizontal="center" vertical="center"/>
    </xf>
    <xf numFmtId="0" fontId="112" fillId="56" borderId="14" xfId="0" applyNumberFormat="1" applyFont="1" applyFill="1" applyBorder="1" applyAlignment="1">
      <alignment horizontal="center" vertical="center"/>
    </xf>
    <xf numFmtId="0" fontId="112" fillId="56" borderId="15" xfId="0" applyNumberFormat="1" applyFont="1" applyFill="1" applyBorder="1" applyAlignment="1">
      <alignment horizontal="center" vertical="center"/>
    </xf>
    <xf numFmtId="0" fontId="113" fillId="56" borderId="15" xfId="0" applyNumberFormat="1" applyFont="1" applyFill="1" applyBorder="1" applyAlignment="1">
      <alignment horizontal="left" vertical="center"/>
    </xf>
    <xf numFmtId="20" fontId="107" fillId="56" borderId="15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>
      <alignment horizontal="center" vertical="center"/>
    </xf>
    <xf numFmtId="0" fontId="107" fillId="56" borderId="16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 shrinkToFit="1"/>
      <protection/>
    </xf>
    <xf numFmtId="0" fontId="116" fillId="0" borderId="0" xfId="0" applyNumberFormat="1" applyFont="1" applyFill="1" applyBorder="1" applyAlignment="1" applyProtection="1">
      <alignment vertical="center" wrapText="1" shrinkToFit="1"/>
      <protection/>
    </xf>
    <xf numFmtId="0" fontId="117" fillId="0" borderId="20" xfId="0" applyNumberFormat="1" applyFont="1" applyBorder="1" applyAlignment="1">
      <alignment horizontal="center" vertical="center"/>
    </xf>
    <xf numFmtId="0" fontId="117" fillId="0" borderId="21" xfId="0" applyNumberFormat="1" applyFont="1" applyBorder="1" applyAlignment="1">
      <alignment horizontal="center" vertical="center"/>
    </xf>
    <xf numFmtId="0" fontId="105" fillId="60" borderId="15" xfId="0" applyNumberFormat="1" applyFont="1" applyFill="1" applyBorder="1" applyAlignment="1">
      <alignment horizontal="center" vertical="center"/>
    </xf>
    <xf numFmtId="0" fontId="105" fillId="60" borderId="16" xfId="0" applyNumberFormat="1" applyFont="1" applyFill="1" applyBorder="1" applyAlignment="1">
      <alignment horizontal="center" vertical="center"/>
    </xf>
    <xf numFmtId="0" fontId="107" fillId="56" borderId="24" xfId="0" applyNumberFormat="1" applyFont="1" applyFill="1" applyBorder="1" applyAlignment="1">
      <alignment horizontal="center" vertical="center"/>
    </xf>
    <xf numFmtId="0" fontId="107" fillId="56" borderId="25" xfId="0" applyNumberFormat="1" applyFont="1" applyFill="1" applyBorder="1" applyAlignment="1">
      <alignment horizontal="center" vertical="center"/>
    </xf>
    <xf numFmtId="0" fontId="106" fillId="54" borderId="34" xfId="0" applyNumberFormat="1" applyFont="1" applyFill="1" applyBorder="1" applyAlignment="1">
      <alignment horizontal="center" vertical="center"/>
    </xf>
    <xf numFmtId="0" fontId="106" fillId="54" borderId="27" xfId="0" applyNumberFormat="1" applyFont="1" applyFill="1" applyBorder="1" applyAlignment="1">
      <alignment horizontal="center" vertical="center"/>
    </xf>
    <xf numFmtId="0" fontId="112" fillId="56" borderId="23" xfId="0" applyNumberFormat="1" applyFont="1" applyFill="1" applyBorder="1" applyAlignment="1">
      <alignment horizontal="center" vertical="center"/>
    </xf>
    <xf numFmtId="0" fontId="112" fillId="56" borderId="24" xfId="0" applyNumberFormat="1" applyFont="1" applyFill="1" applyBorder="1" applyAlignment="1">
      <alignment horizontal="center" vertical="center"/>
    </xf>
    <xf numFmtId="0" fontId="113" fillId="56" borderId="24" xfId="0" applyNumberFormat="1" applyFont="1" applyFill="1" applyBorder="1" applyAlignment="1">
      <alignment horizontal="left" vertical="center"/>
    </xf>
    <xf numFmtId="0" fontId="107" fillId="0" borderId="34" xfId="0" applyNumberFormat="1" applyFont="1" applyFill="1" applyBorder="1" applyAlignment="1">
      <alignment horizontal="center" vertical="center"/>
    </xf>
    <xf numFmtId="0" fontId="107" fillId="0" borderId="27" xfId="0" applyNumberFormat="1" applyFont="1" applyFill="1" applyBorder="1" applyAlignment="1">
      <alignment horizontal="center" vertical="center"/>
    </xf>
    <xf numFmtId="0" fontId="107" fillId="0" borderId="35" xfId="0" applyNumberFormat="1" applyFont="1" applyFill="1" applyBorder="1" applyAlignment="1">
      <alignment horizontal="center" vertical="center"/>
    </xf>
    <xf numFmtId="0" fontId="107" fillId="0" borderId="28" xfId="0" applyNumberFormat="1" applyFont="1" applyFill="1" applyBorder="1" applyAlignment="1">
      <alignment horizontal="center" vertical="center"/>
    </xf>
    <xf numFmtId="0" fontId="107" fillId="61" borderId="34" xfId="0" applyNumberFormat="1" applyFont="1" applyFill="1" applyBorder="1" applyAlignment="1">
      <alignment horizontal="center" vertical="center"/>
    </xf>
    <xf numFmtId="0" fontId="107" fillId="61" borderId="27" xfId="0" applyNumberFormat="1" applyFont="1" applyFill="1" applyBorder="1" applyAlignment="1">
      <alignment horizontal="center" vertical="center"/>
    </xf>
    <xf numFmtId="0" fontId="107" fillId="61" borderId="35" xfId="0" applyNumberFormat="1" applyFont="1" applyFill="1" applyBorder="1" applyAlignment="1">
      <alignment horizontal="center" vertical="center"/>
    </xf>
    <xf numFmtId="0" fontId="107" fillId="61" borderId="28" xfId="0" applyNumberFormat="1" applyFont="1" applyFill="1" applyBorder="1" applyAlignment="1">
      <alignment horizontal="center" vertical="center"/>
    </xf>
    <xf numFmtId="0" fontId="118" fillId="56" borderId="15" xfId="0" applyNumberFormat="1" applyFont="1" applyFill="1" applyBorder="1" applyAlignment="1" applyProtection="1">
      <alignment horizontal="left" vertical="center" shrinkToFit="1"/>
      <protection/>
    </xf>
    <xf numFmtId="0" fontId="107" fillId="56" borderId="33" xfId="0" applyNumberFormat="1" applyFont="1" applyFill="1" applyBorder="1" applyAlignment="1">
      <alignment horizontal="center" vertical="center"/>
    </xf>
    <xf numFmtId="0" fontId="107" fillId="56" borderId="38" xfId="0" applyNumberFormat="1" applyFont="1" applyFill="1" applyBorder="1" applyAlignment="1">
      <alignment horizontal="center" vertical="center"/>
    </xf>
    <xf numFmtId="0" fontId="107" fillId="56" borderId="39" xfId="0" applyNumberFormat="1" applyFont="1" applyFill="1" applyBorder="1" applyAlignment="1">
      <alignment horizontal="center" vertical="center"/>
    </xf>
    <xf numFmtId="0" fontId="119" fillId="0" borderId="0" xfId="0" applyNumberFormat="1" applyFont="1" applyFill="1" applyBorder="1" applyAlignment="1" applyProtection="1">
      <alignment vertical="center" wrapText="1" shrinkToFit="1"/>
      <protection/>
    </xf>
    <xf numFmtId="0" fontId="107" fillId="0" borderId="34" xfId="0" applyNumberFormat="1" applyFont="1" applyBorder="1" applyAlignment="1">
      <alignment horizontal="center" vertical="center"/>
    </xf>
    <xf numFmtId="0" fontId="107" fillId="0" borderId="27" xfId="0" applyNumberFormat="1" applyFont="1" applyBorder="1" applyAlignment="1">
      <alignment horizontal="center" vertical="center"/>
    </xf>
    <xf numFmtId="0" fontId="107" fillId="0" borderId="35" xfId="0" applyNumberFormat="1" applyFont="1" applyBorder="1" applyAlignment="1">
      <alignment horizontal="center" vertical="center"/>
    </xf>
    <xf numFmtId="0" fontId="107" fillId="0" borderId="28" xfId="0" applyNumberFormat="1" applyFont="1" applyBorder="1" applyAlignment="1">
      <alignment horizontal="center" vertical="center"/>
    </xf>
    <xf numFmtId="0" fontId="83" fillId="0" borderId="35" xfId="0" applyNumberFormat="1" applyFont="1" applyFill="1" applyBorder="1" applyAlignment="1" applyProtection="1">
      <alignment horizontal="left" vertical="center" shrinkToFit="1"/>
      <protection/>
    </xf>
    <xf numFmtId="0" fontId="83" fillId="0" borderId="28" xfId="0" applyNumberFormat="1" applyFont="1" applyFill="1" applyBorder="1" applyAlignment="1" applyProtection="1">
      <alignment horizontal="left" vertical="center" shrinkToFit="1"/>
      <protection/>
    </xf>
    <xf numFmtId="0" fontId="113" fillId="56" borderId="35" xfId="0" applyNumberFormat="1" applyFont="1" applyFill="1" applyBorder="1" applyAlignment="1">
      <alignment horizontal="left" vertical="center"/>
    </xf>
    <xf numFmtId="0" fontId="107" fillId="56" borderId="35" xfId="0" applyNumberFormat="1" applyFont="1" applyFill="1" applyBorder="1" applyAlignment="1">
      <alignment horizontal="center" vertical="center"/>
    </xf>
    <xf numFmtId="0" fontId="107" fillId="56" borderId="40" xfId="0" applyNumberFormat="1" applyFont="1" applyFill="1" applyBorder="1" applyAlignment="1">
      <alignment horizontal="center" vertical="center"/>
    </xf>
    <xf numFmtId="0" fontId="107" fillId="56" borderId="41" xfId="0" applyNumberFormat="1" applyFont="1" applyFill="1" applyBorder="1" applyAlignment="1">
      <alignment horizontal="center" vertical="center"/>
    </xf>
    <xf numFmtId="0" fontId="107" fillId="56" borderId="42" xfId="0" applyNumberFormat="1" applyFont="1" applyFill="1" applyBorder="1" applyAlignment="1">
      <alignment horizontal="center" vertical="center"/>
    </xf>
    <xf numFmtId="0" fontId="113" fillId="56" borderId="15" xfId="0" applyNumberFormat="1" applyFont="1" applyFill="1" applyBorder="1" applyAlignment="1">
      <alignment horizontal="left" vertical="center" wrapText="1"/>
    </xf>
    <xf numFmtId="0" fontId="120" fillId="0" borderId="40" xfId="0" applyNumberFormat="1" applyFont="1" applyFill="1" applyBorder="1" applyAlignment="1">
      <alignment horizontal="center" vertical="center"/>
    </xf>
    <xf numFmtId="0" fontId="120" fillId="0" borderId="41" xfId="0" applyNumberFormat="1" applyFont="1" applyFill="1" applyBorder="1" applyAlignment="1">
      <alignment horizontal="center" vertical="center"/>
    </xf>
    <xf numFmtId="0" fontId="120" fillId="0" borderId="42" xfId="0" applyNumberFormat="1" applyFont="1" applyFill="1" applyBorder="1" applyAlignment="1">
      <alignment horizontal="center" vertical="center"/>
    </xf>
    <xf numFmtId="0" fontId="120" fillId="0" borderId="43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>
      <alignment horizontal="center" vertical="center"/>
    </xf>
    <xf numFmtId="0" fontId="120" fillId="0" borderId="19" xfId="0" applyNumberFormat="1" applyFont="1" applyFill="1" applyBorder="1" applyAlignment="1">
      <alignment horizontal="center" vertical="center"/>
    </xf>
    <xf numFmtId="0" fontId="120" fillId="0" borderId="37" xfId="0" applyNumberFormat="1" applyFont="1" applyFill="1" applyBorder="1" applyAlignment="1">
      <alignment horizontal="center" vertical="center"/>
    </xf>
    <xf numFmtId="0" fontId="120" fillId="0" borderId="44" xfId="0" applyNumberFormat="1" applyFont="1" applyFill="1" applyBorder="1" applyAlignment="1">
      <alignment horizontal="center" vertical="center"/>
    </xf>
    <xf numFmtId="0" fontId="120" fillId="0" borderId="4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05" fillId="60" borderId="33" xfId="0" applyNumberFormat="1" applyFont="1" applyFill="1" applyBorder="1" applyAlignment="1">
      <alignment horizontal="center" vertical="center"/>
    </xf>
    <xf numFmtId="0" fontId="105" fillId="60" borderId="39" xfId="0" applyNumberFormat="1" applyFont="1" applyFill="1" applyBorder="1" applyAlignment="1">
      <alignment horizontal="center" vertical="center"/>
    </xf>
    <xf numFmtId="0" fontId="117" fillId="0" borderId="46" xfId="0" applyNumberFormat="1" applyFont="1" applyBorder="1" applyAlignment="1">
      <alignment horizontal="center" vertical="center"/>
    </xf>
    <xf numFmtId="0" fontId="117" fillId="0" borderId="47" xfId="0" applyNumberFormat="1" applyFont="1" applyBorder="1" applyAlignment="1">
      <alignment horizontal="center" vertical="center"/>
    </xf>
    <xf numFmtId="0" fontId="107" fillId="56" borderId="48" xfId="0" applyNumberFormat="1" applyFont="1" applyFill="1" applyBorder="1" applyAlignment="1">
      <alignment horizontal="center" vertical="center"/>
    </xf>
    <xf numFmtId="0" fontId="107" fillId="56" borderId="49" xfId="0" applyNumberFormat="1" applyFont="1" applyFill="1" applyBorder="1" applyAlignment="1">
      <alignment horizontal="center" vertical="center"/>
    </xf>
    <xf numFmtId="0" fontId="107" fillId="56" borderId="50" xfId="0" applyNumberFormat="1" applyFont="1" applyFill="1" applyBorder="1" applyAlignment="1">
      <alignment horizontal="center" vertical="center"/>
    </xf>
    <xf numFmtId="0" fontId="107" fillId="61" borderId="33" xfId="0" applyNumberFormat="1" applyFont="1" applyFill="1" applyBorder="1" applyAlignment="1">
      <alignment horizontal="center" vertical="center"/>
    </xf>
    <xf numFmtId="0" fontId="107" fillId="61" borderId="38" xfId="0" applyNumberFormat="1" applyFont="1" applyFill="1" applyBorder="1" applyAlignment="1">
      <alignment horizontal="center" vertical="center"/>
    </xf>
    <xf numFmtId="0" fontId="107" fillId="61" borderId="39" xfId="0" applyNumberFormat="1" applyFont="1" applyFill="1" applyBorder="1" applyAlignment="1">
      <alignment horizontal="center" vertical="center"/>
    </xf>
    <xf numFmtId="0" fontId="112" fillId="56" borderId="34" xfId="0" applyNumberFormat="1" applyFont="1" applyFill="1" applyBorder="1" applyAlignment="1">
      <alignment horizontal="center" vertical="center"/>
    </xf>
    <xf numFmtId="0" fontId="112" fillId="56" borderId="27" xfId="0" applyNumberFormat="1" applyFont="1" applyFill="1" applyBorder="1" applyAlignment="1">
      <alignment horizontal="center" vertical="center"/>
    </xf>
    <xf numFmtId="0" fontId="112" fillId="56" borderId="35" xfId="0" applyNumberFormat="1" applyFont="1" applyFill="1" applyBorder="1" applyAlignment="1">
      <alignment horizontal="center" vertical="center"/>
    </xf>
    <xf numFmtId="0" fontId="112" fillId="56" borderId="28" xfId="0" applyNumberFormat="1" applyFont="1" applyFill="1" applyBorder="1" applyAlignment="1">
      <alignment horizontal="center" vertical="center"/>
    </xf>
    <xf numFmtId="0" fontId="113" fillId="56" borderId="28" xfId="0" applyNumberFormat="1" applyFont="1" applyFill="1" applyBorder="1" applyAlignment="1">
      <alignment horizontal="left" vertical="center"/>
    </xf>
    <xf numFmtId="20" fontId="107" fillId="56" borderId="35" xfId="0" applyNumberFormat="1" applyFont="1" applyFill="1" applyBorder="1" applyAlignment="1">
      <alignment horizontal="center" vertical="center"/>
    </xf>
    <xf numFmtId="20" fontId="107" fillId="56" borderId="28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 applyProtection="1">
      <alignment vertical="center" wrapText="1" shrinkToFit="1"/>
      <protection/>
    </xf>
    <xf numFmtId="0" fontId="93" fillId="54" borderId="21" xfId="0" applyNumberFormat="1" applyFont="1" applyFill="1" applyBorder="1" applyAlignment="1">
      <alignment horizontal="center" vertical="center" shrinkToFit="1"/>
    </xf>
    <xf numFmtId="0" fontId="93" fillId="54" borderId="22" xfId="0" applyNumberFormat="1" applyFont="1" applyFill="1" applyBorder="1" applyAlignment="1">
      <alignment horizontal="center" vertical="center" shrinkToFit="1"/>
    </xf>
    <xf numFmtId="0" fontId="85" fillId="56" borderId="15" xfId="0" applyNumberFormat="1" applyFont="1" applyFill="1" applyBorder="1" applyAlignment="1">
      <alignment horizontal="center" vertical="center" shrinkToFit="1"/>
    </xf>
    <xf numFmtId="0" fontId="85" fillId="56" borderId="16" xfId="0" applyNumberFormat="1" applyFont="1" applyFill="1" applyBorder="1" applyAlignment="1">
      <alignment horizontal="center" vertical="center" shrinkToFit="1"/>
    </xf>
    <xf numFmtId="0" fontId="121" fillId="58" borderId="15" xfId="0" applyNumberFormat="1" applyFont="1" applyFill="1" applyBorder="1" applyAlignment="1">
      <alignment horizontal="center" vertical="center"/>
    </xf>
    <xf numFmtId="20" fontId="84" fillId="56" borderId="15" xfId="0" applyNumberFormat="1" applyFont="1" applyFill="1" applyBorder="1" applyAlignment="1">
      <alignment horizontal="center" vertical="center" shrinkToFit="1"/>
    </xf>
    <xf numFmtId="20" fontId="84" fillId="58" borderId="15" xfId="0" applyNumberFormat="1" applyFont="1" applyFill="1" applyBorder="1" applyAlignment="1">
      <alignment horizontal="center" vertical="center" shrinkToFit="1"/>
    </xf>
    <xf numFmtId="0" fontId="85" fillId="58" borderId="15" xfId="0" applyNumberFormat="1" applyFont="1" applyFill="1" applyBorder="1" applyAlignment="1">
      <alignment horizontal="center" vertical="center" shrinkToFit="1"/>
    </xf>
    <xf numFmtId="0" fontId="85" fillId="58" borderId="16" xfId="0" applyNumberFormat="1" applyFont="1" applyFill="1" applyBorder="1" applyAlignment="1">
      <alignment horizontal="center" vertical="center" shrinkToFit="1"/>
    </xf>
    <xf numFmtId="0" fontId="122" fillId="56" borderId="15" xfId="0" applyNumberFormat="1" applyFont="1" applyFill="1" applyBorder="1" applyAlignment="1" applyProtection="1">
      <alignment horizontal="left" vertical="center" shrinkToFit="1"/>
      <protection/>
    </xf>
    <xf numFmtId="0" fontId="122" fillId="56" borderId="24" xfId="0" applyNumberFormat="1" applyFont="1" applyFill="1" applyBorder="1" applyAlignment="1" applyProtection="1">
      <alignment horizontal="left" vertical="center" shrinkToFit="1"/>
      <protection/>
    </xf>
    <xf numFmtId="20" fontId="84" fillId="56" borderId="24" xfId="0" applyNumberFormat="1" applyFont="1" applyFill="1" applyBorder="1" applyAlignment="1">
      <alignment horizontal="center" vertical="center" shrinkToFit="1"/>
    </xf>
    <xf numFmtId="0" fontId="85" fillId="56" borderId="24" xfId="0" applyNumberFormat="1" applyFont="1" applyFill="1" applyBorder="1" applyAlignment="1">
      <alignment horizontal="center" vertical="center" shrinkToFit="1"/>
    </xf>
    <xf numFmtId="0" fontId="85" fillId="56" borderId="25" xfId="0" applyNumberFormat="1" applyFont="1" applyFill="1" applyBorder="1" applyAlignment="1">
      <alignment horizontal="center" vertical="center" shrinkToFit="1"/>
    </xf>
    <xf numFmtId="0" fontId="121" fillId="54" borderId="14" xfId="0" applyNumberFormat="1" applyFont="1" applyFill="1" applyBorder="1" applyAlignment="1">
      <alignment horizontal="center" vertical="center"/>
    </xf>
    <xf numFmtId="0" fontId="121" fillId="58" borderId="14" xfId="0" applyNumberFormat="1" applyFont="1" applyFill="1" applyBorder="1" applyAlignment="1">
      <alignment horizontal="center" vertical="center"/>
    </xf>
    <xf numFmtId="0" fontId="122" fillId="58" borderId="15" xfId="0" applyNumberFormat="1" applyFont="1" applyFill="1" applyBorder="1" applyAlignment="1" applyProtection="1">
      <alignment horizontal="left" vertical="center" shrinkToFit="1"/>
      <protection/>
    </xf>
    <xf numFmtId="0" fontId="121" fillId="56" borderId="14" xfId="0" applyNumberFormat="1" applyFont="1" applyFill="1" applyBorder="1" applyAlignment="1">
      <alignment horizontal="center" vertical="center"/>
    </xf>
    <xf numFmtId="0" fontId="121" fillId="56" borderId="15" xfId="0" applyNumberFormat="1" applyFont="1" applyFill="1" applyBorder="1" applyAlignment="1">
      <alignment horizontal="center" vertical="center"/>
    </xf>
    <xf numFmtId="0" fontId="121" fillId="59" borderId="14" xfId="0" applyNumberFormat="1" applyFont="1" applyFill="1" applyBorder="1" applyAlignment="1">
      <alignment horizontal="center" vertical="center"/>
    </xf>
    <xf numFmtId="0" fontId="121" fillId="59" borderId="15" xfId="0" applyNumberFormat="1" applyFont="1" applyFill="1" applyBorder="1" applyAlignment="1">
      <alignment horizontal="center" vertical="center"/>
    </xf>
    <xf numFmtId="0" fontId="121" fillId="56" borderId="23" xfId="0" applyNumberFormat="1" applyFont="1" applyFill="1" applyBorder="1" applyAlignment="1">
      <alignment horizontal="center" vertical="center"/>
    </xf>
    <xf numFmtId="0" fontId="121" fillId="56" borderId="24" xfId="0" applyNumberFormat="1" applyFont="1" applyFill="1" applyBorder="1" applyAlignment="1">
      <alignment horizontal="center" vertical="center"/>
    </xf>
    <xf numFmtId="0" fontId="80" fillId="0" borderId="51" xfId="0" applyNumberFormat="1" applyFont="1" applyBorder="1" applyAlignment="1">
      <alignment horizontal="center" vertical="center"/>
    </xf>
    <xf numFmtId="0" fontId="80" fillId="0" borderId="52" xfId="0" applyNumberFormat="1" applyFont="1" applyBorder="1" applyAlignment="1">
      <alignment horizontal="center" vertical="center"/>
    </xf>
    <xf numFmtId="0" fontId="121" fillId="54" borderId="15" xfId="0" applyNumberFormat="1" applyFont="1" applyFill="1" applyBorder="1" applyAlignment="1">
      <alignment horizontal="center" vertical="center"/>
    </xf>
    <xf numFmtId="0" fontId="122" fillId="54" borderId="15" xfId="0" applyNumberFormat="1" applyFont="1" applyFill="1" applyBorder="1" applyAlignment="1" applyProtection="1">
      <alignment horizontal="left" vertical="center" shrinkToFit="1"/>
      <protection/>
    </xf>
    <xf numFmtId="20" fontId="84" fillId="54" borderId="15" xfId="0" applyNumberFormat="1" applyFont="1" applyFill="1" applyBorder="1" applyAlignment="1">
      <alignment horizontal="center" vertical="center" shrinkToFit="1"/>
    </xf>
    <xf numFmtId="0" fontId="85" fillId="54" borderId="15" xfId="0" applyNumberFormat="1" applyFont="1" applyFill="1" applyBorder="1" applyAlignment="1">
      <alignment horizontal="center" vertical="center" shrinkToFit="1"/>
    </xf>
    <xf numFmtId="0" fontId="85" fillId="54" borderId="16" xfId="0" applyNumberFormat="1" applyFont="1" applyFill="1" applyBorder="1" applyAlignment="1">
      <alignment horizontal="center" vertical="center" shrinkToFit="1"/>
    </xf>
    <xf numFmtId="0" fontId="122" fillId="59" borderId="15" xfId="0" applyNumberFormat="1" applyFont="1" applyFill="1" applyBorder="1" applyAlignment="1" applyProtection="1">
      <alignment horizontal="left" vertical="center" shrinkToFit="1"/>
      <protection/>
    </xf>
    <xf numFmtId="20" fontId="84" fillId="59" borderId="15" xfId="0" applyNumberFormat="1" applyFont="1" applyFill="1" applyBorder="1" applyAlignment="1">
      <alignment horizontal="center" vertical="center" shrinkToFit="1"/>
    </xf>
    <xf numFmtId="0" fontId="85" fillId="59" borderId="15" xfId="0" applyNumberFormat="1" applyFont="1" applyFill="1" applyBorder="1" applyAlignment="1">
      <alignment horizontal="center" vertical="center" shrinkToFit="1"/>
    </xf>
    <xf numFmtId="0" fontId="85" fillId="59" borderId="16" xfId="0" applyNumberFormat="1" applyFont="1" applyFill="1" applyBorder="1" applyAlignment="1">
      <alignment horizontal="center" vertical="center" shrinkToFit="1"/>
    </xf>
    <xf numFmtId="0" fontId="85" fillId="54" borderId="15" xfId="0" applyFont="1" applyFill="1" applyBorder="1" applyAlignment="1">
      <alignment horizontal="center" vertical="center"/>
    </xf>
    <xf numFmtId="0" fontId="85" fillId="54" borderId="16" xfId="0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7</xdr:row>
      <xdr:rowOff>66675</xdr:rowOff>
    </xdr:from>
    <xdr:ext cx="4086225" cy="2857500"/>
    <xdr:sp>
      <xdr:nvSpPr>
        <xdr:cNvPr id="1" name="직사각형 1"/>
        <xdr:cNvSpPr>
          <a:spLocks/>
        </xdr:cNvSpPr>
      </xdr:nvSpPr>
      <xdr:spPr>
        <a:xfrm rot="20036773">
          <a:off x="2085975" y="2962275"/>
          <a:ext cx="40862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2022.07.28 오후 9시</a:t>
          </a:r>
        </a:p>
      </xdr:txBody>
    </xdr:sp>
    <xdr:clientData/>
  </xdr:oneCellAnchor>
  <xdr:twoCellAnchor>
    <xdr:from>
      <xdr:col>0</xdr:col>
      <xdr:colOff>0</xdr:colOff>
      <xdr:row>44</xdr:row>
      <xdr:rowOff>161925</xdr:rowOff>
    </xdr:from>
    <xdr:to>
      <xdr:col>6</xdr:col>
      <xdr:colOff>790575</xdr:colOff>
      <xdr:row>83</xdr:row>
      <xdr:rowOff>19050</xdr:rowOff>
    </xdr:to>
    <xdr:sp>
      <xdr:nvSpPr>
        <xdr:cNvPr id="2" name="세로로 말린 두루마리 모양 2"/>
        <xdr:cNvSpPr>
          <a:spLocks/>
        </xdr:cNvSpPr>
      </xdr:nvSpPr>
      <xdr:spPr>
        <a:xfrm>
          <a:off x="0" y="16392525"/>
          <a:ext cx="9877425" cy="6543675"/>
        </a:xfrm>
        <a:prstGeom prst="verticalScroll">
          <a:avLst>
            <a:gd name="adj" fmla="val -4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*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전례안내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- </a:t>
          </a:r>
          <a:r>
            <a:rPr lang="en-US" cap="none" sz="1600" b="0" i="0" u="none" baseline="0">
              <a:solidFill>
                <a:srgbClr val="000000"/>
              </a:solidFill>
            </a:rPr>
            <a:t>감사기도</a:t>
          </a:r>
          <a:r>
            <a:rPr lang="en-US" cap="none" sz="1600" b="0" i="0" u="none" baseline="0">
              <a:solidFill>
                <a:srgbClr val="000000"/>
              </a:solidFill>
            </a:rPr>
            <a:t> 신앙의 신비 신자 응답
   '가항'   "주님께서 오실 때까지 주님의 죽음을 전하며 부활을 선포하나이다."
* 미사전 기도 : 시노드를 위한기도
* 성시간 : 8/4 목    오후6시 30분
* 성모신심미사 : 8/6 토  오전10시
* 신부님 휴가 : 8/8 (새벽미사후) ~ 8/12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</xdr:row>
      <xdr:rowOff>247650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695325" y="3790950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2021.11.27  오전 9시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11</xdr:row>
      <xdr:rowOff>133350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14450" y="4362450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2021.10.27  오후 9시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2021.10.06  오전 9시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2021.09.26   오후 9시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295275</xdr:rowOff>
    </xdr:from>
    <xdr:ext cx="4486275" cy="3000375"/>
    <xdr:sp>
      <xdr:nvSpPr>
        <xdr:cNvPr id="1" name="직사각형 1"/>
        <xdr:cNvSpPr>
          <a:spLocks/>
        </xdr:cNvSpPr>
      </xdr:nvSpPr>
      <xdr:spPr>
        <a:xfrm rot="20036773">
          <a:off x="1209675" y="4505325"/>
          <a:ext cx="44862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2021.09.06   오전 9시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23</xdr:row>
      <xdr:rowOff>19050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3857625" y="8248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2021.07.25   오전 9시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9</xdr:row>
      <xdr:rowOff>171450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5324475" y="396240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2021.06.26   오전 9시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2021.06.06   오전 9시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29</xdr:row>
      <xdr:rowOff>38100</xdr:rowOff>
    </xdr:from>
    <xdr:to>
      <xdr:col>28</xdr:col>
      <xdr:colOff>571500</xdr:colOff>
      <xdr:row>59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049250" y="5010150"/>
          <a:ext cx="8858250" cy="518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17</xdr:col>
      <xdr:colOff>95250</xdr:colOff>
      <xdr:row>4</xdr:row>
      <xdr:rowOff>85725</xdr:rowOff>
    </xdr:from>
    <xdr:to>
      <xdr:col>22</xdr:col>
      <xdr:colOff>590550</xdr:colOff>
      <xdr:row>26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049250" y="771525"/>
          <a:ext cx="4305300" cy="38290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  <xdr:twoCellAnchor editAs="oneCell">
    <xdr:from>
      <xdr:col>1</xdr:col>
      <xdr:colOff>495300</xdr:colOff>
      <xdr:row>7</xdr:row>
      <xdr:rowOff>114300</xdr:rowOff>
    </xdr:from>
    <xdr:to>
      <xdr:col>14</xdr:col>
      <xdr:colOff>609600</xdr:colOff>
      <xdr:row>60</xdr:row>
      <xdr:rowOff>133350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14450"/>
          <a:ext cx="1002030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2021.05.26   오후 9시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9</xdr:row>
      <xdr:rowOff>142875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400050" y="369570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2021.05.23   오후 9시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241</xdr:col>
      <xdr:colOff>495300</xdr:colOff>
      <xdr:row>306</xdr:row>
      <xdr:rowOff>152400</xdr:rowOff>
    </xdr:from>
    <xdr:ext cx="3867150" cy="400050"/>
    <xdr:sp>
      <xdr:nvSpPr>
        <xdr:cNvPr id="1" name="직사각형 1"/>
        <xdr:cNvSpPr>
          <a:spLocks/>
        </xdr:cNvSpPr>
      </xdr:nvSpPr>
      <xdr:spPr>
        <a:xfrm rot="20036773">
          <a:off x="189576075" y="60502800"/>
          <a:ext cx="386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245</xdr:col>
      <xdr:colOff>85725</xdr:colOff>
      <xdr:row>224</xdr:row>
      <xdr:rowOff>123825</xdr:rowOff>
    </xdr:from>
    <xdr:ext cx="3876675" cy="704850"/>
    <xdr:sp>
      <xdr:nvSpPr>
        <xdr:cNvPr id="1" name="직사각형 1"/>
        <xdr:cNvSpPr>
          <a:spLocks/>
        </xdr:cNvSpPr>
      </xdr:nvSpPr>
      <xdr:spPr>
        <a:xfrm rot="20036773">
          <a:off x="192214500" y="45929550"/>
          <a:ext cx="387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8016" tIns="137160" rIns="128016" bIns="0"/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221</xdr:col>
      <xdr:colOff>285750</xdr:colOff>
      <xdr:row>235</xdr:row>
      <xdr:rowOff>95250</xdr:rowOff>
    </xdr:from>
    <xdr:ext cx="5095875" cy="1038225"/>
    <xdr:sp>
      <xdr:nvSpPr>
        <xdr:cNvPr id="1" name="직사각형 1"/>
        <xdr:cNvSpPr>
          <a:spLocks/>
        </xdr:cNvSpPr>
      </xdr:nvSpPr>
      <xdr:spPr>
        <a:xfrm rot="20036773">
          <a:off x="174126525" y="48596550"/>
          <a:ext cx="50958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11</xdr:row>
      <xdr:rowOff>38100</xdr:rowOff>
    </xdr:from>
    <xdr:ext cx="4076700" cy="2847975"/>
    <xdr:sp>
      <xdr:nvSpPr>
        <xdr:cNvPr id="1" name="직사각형 1"/>
        <xdr:cNvSpPr>
          <a:spLocks/>
        </xdr:cNvSpPr>
      </xdr:nvSpPr>
      <xdr:spPr>
        <a:xfrm rot="20036773">
          <a:off x="2190750" y="4267200"/>
          <a:ext cx="40767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2022.06.26  오후 9시</a:t>
          </a:r>
        </a:p>
      </xdr:txBody>
    </xdr:sp>
    <xdr:clientData/>
  </xdr:oneCellAnchor>
  <xdr:twoCellAnchor>
    <xdr:from>
      <xdr:col>0</xdr:col>
      <xdr:colOff>0</xdr:colOff>
      <xdr:row>45</xdr:row>
      <xdr:rowOff>161925</xdr:rowOff>
    </xdr:from>
    <xdr:to>
      <xdr:col>6</xdr:col>
      <xdr:colOff>790575</xdr:colOff>
      <xdr:row>84</xdr:row>
      <xdr:rowOff>19050</xdr:rowOff>
    </xdr:to>
    <xdr:sp>
      <xdr:nvSpPr>
        <xdr:cNvPr id="2" name="세로로 말린 두루마리 모양 2"/>
        <xdr:cNvSpPr>
          <a:spLocks/>
        </xdr:cNvSpPr>
      </xdr:nvSpPr>
      <xdr:spPr>
        <a:xfrm>
          <a:off x="0" y="16478250"/>
          <a:ext cx="9877425" cy="6543675"/>
        </a:xfrm>
        <a:prstGeom prst="verticalScroll">
          <a:avLst>
            <a:gd name="adj" fmla="val -4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*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전례안내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- </a:t>
          </a:r>
          <a:r>
            <a:rPr lang="en-US" cap="none" sz="1600" b="0" i="0" u="none" baseline="0">
              <a:solidFill>
                <a:srgbClr val="000000"/>
              </a:solidFill>
            </a:rPr>
            <a:t>기간</a:t>
          </a:r>
          <a:r>
            <a:rPr lang="en-US" cap="none" sz="1600" b="0" i="0" u="none" baseline="0">
              <a:solidFill>
                <a:srgbClr val="000000"/>
              </a:solidFill>
            </a:rPr>
            <a:t> :  4.23 부활대축일 ~  6.9 성령강림대축일
 - 감사기도 신앙의 신비 신자 응답
   '가항'   "주님께서 오실 때까지 주님의 죽음을 전하며 부활을 선포하나이다."
* 미사전 기도 : 시노드를 위한기도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1323975</xdr:colOff>
      <xdr:row>7</xdr:row>
      <xdr:rowOff>57150</xdr:rowOff>
    </xdr:from>
    <xdr:ext cx="4076700" cy="2847975"/>
    <xdr:sp>
      <xdr:nvSpPr>
        <xdr:cNvPr id="1" name="직사각형 1"/>
        <xdr:cNvSpPr>
          <a:spLocks/>
        </xdr:cNvSpPr>
      </xdr:nvSpPr>
      <xdr:spPr>
        <a:xfrm rot="20036773">
          <a:off x="2514600" y="2933700"/>
          <a:ext cx="40767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2022.05.31  오후 9시</a:t>
          </a:r>
        </a:p>
      </xdr:txBody>
    </xdr:sp>
    <xdr:clientData/>
  </xdr:oneCellAnchor>
  <xdr:twoCellAnchor>
    <xdr:from>
      <xdr:col>0</xdr:col>
      <xdr:colOff>0</xdr:colOff>
      <xdr:row>43</xdr:row>
      <xdr:rowOff>161925</xdr:rowOff>
    </xdr:from>
    <xdr:to>
      <xdr:col>6</xdr:col>
      <xdr:colOff>790575</xdr:colOff>
      <xdr:row>82</xdr:row>
      <xdr:rowOff>19050</xdr:rowOff>
    </xdr:to>
    <xdr:sp>
      <xdr:nvSpPr>
        <xdr:cNvPr id="2" name="세로로 말린 두루마리 모양 3"/>
        <xdr:cNvSpPr>
          <a:spLocks/>
        </xdr:cNvSpPr>
      </xdr:nvSpPr>
      <xdr:spPr>
        <a:xfrm>
          <a:off x="0" y="15811500"/>
          <a:ext cx="9877425" cy="6543675"/>
        </a:xfrm>
        <a:prstGeom prst="verticalScroll">
          <a:avLst>
            <a:gd name="adj" fmla="val -4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*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전례안내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- </a:t>
          </a:r>
          <a:r>
            <a:rPr lang="en-US" cap="none" sz="1600" b="0" i="0" u="none" baseline="0">
              <a:solidFill>
                <a:srgbClr val="000000"/>
              </a:solidFill>
            </a:rPr>
            <a:t>기간</a:t>
          </a:r>
          <a:r>
            <a:rPr lang="en-US" cap="none" sz="1600" b="0" i="0" u="none" baseline="0">
              <a:solidFill>
                <a:srgbClr val="000000"/>
              </a:solidFill>
            </a:rPr>
            <a:t> :  4.23 부활대축일 ~  6.9 성령강림대축일
 - 감사기도 신앙의 신비 신자 응답
   '다항'   "십자가와 부활로 저희를 구원하신 주님, 길이 영광 받으소서"
* 미사전 기도 : 시노드를 위한기도, 예수섬심성원기도(기도서32쪽,매일미사 203쪽)
* 사제 성화를 위한 9일 기도
 - 기간 : 6.16 ~ 6.24, (묵주기도 생략)
 - 해설자 : 미사후(파견성가후)  기도
  ==&gt;&gt; 기도지향 / 성호경 /교황이나  주교를 위한기도/사제들을 위한기도/묵주기도/주님의기도/ 성모송/영광송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990600</xdr:colOff>
      <xdr:row>10</xdr:row>
      <xdr:rowOff>76200</xdr:rowOff>
    </xdr:from>
    <xdr:ext cx="4086225" cy="2847975"/>
    <xdr:sp>
      <xdr:nvSpPr>
        <xdr:cNvPr id="1" name="직사각형 1"/>
        <xdr:cNvSpPr>
          <a:spLocks/>
        </xdr:cNvSpPr>
      </xdr:nvSpPr>
      <xdr:spPr>
        <a:xfrm rot="20036773">
          <a:off x="2181225" y="3971925"/>
          <a:ext cx="408622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2022.04.27   오후 9시</a:t>
          </a:r>
        </a:p>
      </xdr:txBody>
    </xdr:sp>
    <xdr:clientData/>
  </xdr:oneCellAnchor>
  <xdr:twoCellAnchor>
    <xdr:from>
      <xdr:col>0</xdr:col>
      <xdr:colOff>266700</xdr:colOff>
      <xdr:row>44</xdr:row>
      <xdr:rowOff>95250</xdr:rowOff>
    </xdr:from>
    <xdr:to>
      <xdr:col>6</xdr:col>
      <xdr:colOff>1104900</xdr:colOff>
      <xdr:row>89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6097250"/>
          <a:ext cx="9925050" cy="777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전례안내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4.23 부활대축일 ~  6.9 성령강림대축일
 - 감사기도 신앙의 신비 신자 응답
   '다항'   "십자가와 부활로 저희를 구원하신 주님, 길이 영광 받으소서"
* 성소를 위한 9일 기도
 - 기간 : 4.30 ~ 5.8
 - 해설자 : 미사후 기도로 진행
     미사전 기도 : 시노드, 성월기도
  ==&gt;&gt; 기도지향 / 성소를 위한기도(기도서97쪽) / 주님의 기도 / 성모송 /  영광송</a:t>
          </a:r>
        </a:p>
      </xdr:txBody>
    </xdr:sp>
    <xdr:clientData/>
  </xdr:twoCellAnchor>
  <xdr:twoCellAnchor editAs="oneCell">
    <xdr:from>
      <xdr:col>1</xdr:col>
      <xdr:colOff>190500</xdr:colOff>
      <xdr:row>64</xdr:row>
      <xdr:rowOff>38100</xdr:rowOff>
    </xdr:from>
    <xdr:to>
      <xdr:col>3</xdr:col>
      <xdr:colOff>247650</xdr:colOff>
      <xdr:row>89</xdr:row>
      <xdr:rowOff>19050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469100"/>
          <a:ext cx="44767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7</xdr:row>
      <xdr:rowOff>323850</xdr:rowOff>
    </xdr:from>
    <xdr:ext cx="4076700" cy="2847975"/>
    <xdr:sp>
      <xdr:nvSpPr>
        <xdr:cNvPr id="1" name="직사각형 1"/>
        <xdr:cNvSpPr>
          <a:spLocks/>
        </xdr:cNvSpPr>
      </xdr:nvSpPr>
      <xdr:spPr>
        <a:xfrm rot="20036773">
          <a:off x="1885950" y="3209925"/>
          <a:ext cx="40767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2022.03.28  오후 9시</a:t>
          </a:r>
        </a:p>
      </xdr:txBody>
    </xdr:sp>
    <xdr:clientData/>
  </xdr:oneCellAnchor>
  <xdr:twoCellAnchor>
    <xdr:from>
      <xdr:col>0</xdr:col>
      <xdr:colOff>266700</xdr:colOff>
      <xdr:row>42</xdr:row>
      <xdr:rowOff>133350</xdr:rowOff>
    </xdr:from>
    <xdr:to>
      <xdr:col>6</xdr:col>
      <xdr:colOff>1104900</xdr:colOff>
      <xdr:row>70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5611475"/>
          <a:ext cx="992505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사순기간중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3.2 재의수요일 ~ 4.14 주님 만찬 성목요일
 - 대영광송 없음
 - 감사기도 신앙의신비 신자 응답
   '나항'   "주님께서 오실때까지 이 빵을 먹고 이 잔을 마실적 마다 주님의 죽을을 전하나이다"
* 사순기간중 십자가의 길
 - 매주 금요일 10시 미사후
 - 해설자 : 주송
 - 독서자 : 응송
 - 각 단체에서 십자가,초 행렬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7</xdr:row>
      <xdr:rowOff>209550</xdr:rowOff>
    </xdr:from>
    <xdr:ext cx="4086225" cy="2857500"/>
    <xdr:sp>
      <xdr:nvSpPr>
        <xdr:cNvPr id="1" name="직사각형 1"/>
        <xdr:cNvSpPr>
          <a:spLocks/>
        </xdr:cNvSpPr>
      </xdr:nvSpPr>
      <xdr:spPr>
        <a:xfrm rot="20036773">
          <a:off x="1895475" y="3086100"/>
          <a:ext cx="40862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2022.02.23  오후 9시</a:t>
          </a:r>
        </a:p>
      </xdr:txBody>
    </xdr:sp>
    <xdr:clientData/>
  </xdr:oneCellAnchor>
  <xdr:twoCellAnchor>
    <xdr:from>
      <xdr:col>0</xdr:col>
      <xdr:colOff>266700</xdr:colOff>
      <xdr:row>43</xdr:row>
      <xdr:rowOff>133350</xdr:rowOff>
    </xdr:from>
    <xdr:to>
      <xdr:col>6</xdr:col>
      <xdr:colOff>1104900</xdr:colOff>
      <xdr:row>71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5944850"/>
          <a:ext cx="992505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사순기간중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3.2 재의수요일 ~ 4.14 주님 만찬 성목요일
 - 대영광송 없음
 - 감사기도 신앙의신비 신자 응답
   '나항'   "주님께서 오실때까지 이 빵을 먹고 이 잔을 마실적 마다 주님의 죽을을 전하나이다"
* 사순기간중 십자가의 길
 - 매주 금요일 10시 미사후
 - 해설자 : 주송
 - 독서자 : 응송
 - 각 단체에서 십자가,초 행렬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7</xdr:row>
      <xdr:rowOff>104775</xdr:rowOff>
    </xdr:from>
    <xdr:ext cx="4076700" cy="2857500"/>
    <xdr:sp>
      <xdr:nvSpPr>
        <xdr:cNvPr id="1" name="직사각형 1"/>
        <xdr:cNvSpPr>
          <a:spLocks/>
        </xdr:cNvSpPr>
      </xdr:nvSpPr>
      <xdr:spPr>
        <a:xfrm rot="20036773">
          <a:off x="1390650" y="2990850"/>
          <a:ext cx="40767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2022.01.29  오후 9시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G43"/>
  <sheetViews>
    <sheetView tabSelected="1" zoomScale="70" zoomScaleNormal="70" zoomScalePageLayoutView="0" workbookViewId="0" topLeftCell="A16">
      <selection activeCell="L11" sqref="L1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1237</v>
      </c>
      <c r="B1" s="301"/>
      <c r="C1" s="301"/>
      <c r="D1" s="301"/>
      <c r="E1" s="301"/>
      <c r="F1" s="301"/>
      <c r="G1" s="122" t="s">
        <v>1297</v>
      </c>
    </row>
    <row r="2" spans="1:7" s="235" customFormat="1" ht="40.5" customHeight="1">
      <c r="A2" s="103" t="s">
        <v>73</v>
      </c>
      <c r="B2" s="280" t="s">
        <v>74</v>
      </c>
      <c r="C2" s="280" t="s">
        <v>75</v>
      </c>
      <c r="D2" s="280" t="s">
        <v>105</v>
      </c>
      <c r="E2" s="280" t="s">
        <v>76</v>
      </c>
      <c r="F2" s="302" t="s">
        <v>77</v>
      </c>
      <c r="G2" s="303"/>
    </row>
    <row r="3" spans="1:7" s="235" customFormat="1" ht="27" customHeight="1">
      <c r="A3" s="97">
        <v>1</v>
      </c>
      <c r="B3" s="83" t="s">
        <v>83</v>
      </c>
      <c r="C3" s="87" t="s">
        <v>1245</v>
      </c>
      <c r="D3" s="76">
        <v>0.2708333333333333</v>
      </c>
      <c r="E3" s="111" t="s">
        <v>1242</v>
      </c>
      <c r="F3" s="111" t="s">
        <v>1243</v>
      </c>
      <c r="G3" s="112"/>
    </row>
    <row r="4" spans="1:7" s="235" customFormat="1" ht="27" customHeight="1">
      <c r="A4" s="97">
        <f>A3+1</f>
        <v>2</v>
      </c>
      <c r="B4" s="83" t="s">
        <v>1238</v>
      </c>
      <c r="C4" s="87" t="s">
        <v>1246</v>
      </c>
      <c r="D4" s="76">
        <v>0.8125</v>
      </c>
      <c r="E4" s="288" t="s">
        <v>1244</v>
      </c>
      <c r="F4" s="288" t="s">
        <v>1273</v>
      </c>
      <c r="G4" s="289"/>
    </row>
    <row r="5" spans="1:7" s="235" customFormat="1" ht="26.25" customHeight="1">
      <c r="A5" s="97">
        <f>A4+1</f>
        <v>3</v>
      </c>
      <c r="B5" s="83" t="s">
        <v>24</v>
      </c>
      <c r="C5" s="87" t="s">
        <v>1247</v>
      </c>
      <c r="D5" s="76">
        <v>0.4166666666666667</v>
      </c>
      <c r="E5" s="288" t="s">
        <v>1274</v>
      </c>
      <c r="F5" s="111" t="s">
        <v>1275</v>
      </c>
      <c r="G5" s="112"/>
    </row>
    <row r="6" spans="1:7" s="235" customFormat="1" ht="26.25" customHeight="1">
      <c r="A6" s="97">
        <f>A5+1</f>
        <v>4</v>
      </c>
      <c r="B6" s="83" t="s">
        <v>79</v>
      </c>
      <c r="C6" s="88" t="s">
        <v>1248</v>
      </c>
      <c r="D6" s="76">
        <v>0.8125</v>
      </c>
      <c r="E6" s="111" t="s">
        <v>1276</v>
      </c>
      <c r="F6" s="111" t="s">
        <v>1277</v>
      </c>
      <c r="G6" s="112"/>
    </row>
    <row r="7" spans="1:7" s="235" customFormat="1" ht="26.25" customHeight="1">
      <c r="A7" s="167">
        <f>A6+1</f>
        <v>5</v>
      </c>
      <c r="B7" s="111" t="s">
        <v>19</v>
      </c>
      <c r="C7" s="87" t="s">
        <v>1249</v>
      </c>
      <c r="D7" s="76">
        <v>0.4166666666666667</v>
      </c>
      <c r="E7" s="111" t="s">
        <v>1278</v>
      </c>
      <c r="F7" s="111" t="s">
        <v>1279</v>
      </c>
      <c r="G7" s="112"/>
    </row>
    <row r="8" spans="1:7" s="235" customFormat="1" ht="26.25" customHeight="1">
      <c r="A8" s="290">
        <v>6</v>
      </c>
      <c r="B8" s="291" t="s">
        <v>18</v>
      </c>
      <c r="C8" s="89" t="s">
        <v>1152</v>
      </c>
      <c r="D8" s="77">
        <v>0.4166666666666667</v>
      </c>
      <c r="E8" s="101" t="s">
        <v>1276</v>
      </c>
      <c r="F8" s="101" t="s">
        <v>1296</v>
      </c>
      <c r="G8" s="102"/>
    </row>
    <row r="9" spans="1:7" s="235" customFormat="1" ht="26.25" customHeight="1">
      <c r="A9" s="290"/>
      <c r="B9" s="291"/>
      <c r="C9" s="89" t="s">
        <v>1250</v>
      </c>
      <c r="D9" s="77">
        <v>0.7708333333333334</v>
      </c>
      <c r="E9" s="101" t="s">
        <v>1281</v>
      </c>
      <c r="F9" s="101" t="s">
        <v>1282</v>
      </c>
      <c r="G9" s="102" t="s">
        <v>1273</v>
      </c>
    </row>
    <row r="10" spans="1:7" s="235" customFormat="1" ht="26.25" customHeight="1">
      <c r="A10" s="292">
        <f>A8+1</f>
        <v>7</v>
      </c>
      <c r="B10" s="293" t="s">
        <v>81</v>
      </c>
      <c r="C10" s="294" t="s">
        <v>1250</v>
      </c>
      <c r="D10" s="295">
        <v>0.4583333333333333</v>
      </c>
      <c r="E10" s="278" t="s">
        <v>1283</v>
      </c>
      <c r="F10" s="278" t="s">
        <v>1284</v>
      </c>
      <c r="G10" s="279" t="s">
        <v>1277</v>
      </c>
    </row>
    <row r="11" spans="1:7" s="235" customFormat="1" ht="26.25" customHeight="1">
      <c r="A11" s="292"/>
      <c r="B11" s="293"/>
      <c r="C11" s="294"/>
      <c r="D11" s="296"/>
      <c r="E11" s="296" t="s">
        <v>256</v>
      </c>
      <c r="F11" s="296"/>
      <c r="G11" s="297"/>
    </row>
    <row r="12" spans="1:7" s="235" customFormat="1" ht="27" customHeight="1">
      <c r="A12" s="97">
        <f>A10+1</f>
        <v>8</v>
      </c>
      <c r="B12" s="83" t="s">
        <v>83</v>
      </c>
      <c r="C12" s="87" t="s">
        <v>1251</v>
      </c>
      <c r="D12" s="76">
        <v>0.2708333333333333</v>
      </c>
      <c r="E12" s="111" t="s">
        <v>89</v>
      </c>
      <c r="F12" s="111" t="s">
        <v>1285</v>
      </c>
      <c r="G12" s="112"/>
    </row>
    <row r="13" spans="1:7" s="235" customFormat="1" ht="26.25" customHeight="1">
      <c r="A13" s="97">
        <f aca="true" t="shared" si="0" ref="A13:A18">A12+1</f>
        <v>9</v>
      </c>
      <c r="B13" s="83" t="s">
        <v>84</v>
      </c>
      <c r="C13" s="87" t="s">
        <v>1252</v>
      </c>
      <c r="D13" s="76">
        <v>0.8125</v>
      </c>
      <c r="E13" s="116" t="s">
        <v>1262</v>
      </c>
      <c r="F13" s="116" t="s">
        <v>1262</v>
      </c>
      <c r="G13" s="112"/>
    </row>
    <row r="14" spans="1:7" s="235" customFormat="1" ht="26.25" customHeight="1">
      <c r="A14" s="97">
        <f t="shared" si="0"/>
        <v>10</v>
      </c>
      <c r="B14" s="83" t="s">
        <v>24</v>
      </c>
      <c r="C14" s="88" t="s">
        <v>1253</v>
      </c>
      <c r="D14" s="76">
        <v>0.4166666666666667</v>
      </c>
      <c r="E14" s="116" t="s">
        <v>1262</v>
      </c>
      <c r="F14" s="116" t="s">
        <v>1262</v>
      </c>
      <c r="G14" s="112"/>
    </row>
    <row r="15" spans="1:7" s="235" customFormat="1" ht="26.25" customHeight="1">
      <c r="A15" s="97">
        <f t="shared" si="0"/>
        <v>11</v>
      </c>
      <c r="B15" s="83" t="s">
        <v>79</v>
      </c>
      <c r="C15" s="88" t="s">
        <v>1254</v>
      </c>
      <c r="D15" s="76">
        <v>0.8125</v>
      </c>
      <c r="E15" s="116" t="s">
        <v>1262</v>
      </c>
      <c r="F15" s="116" t="s">
        <v>1262</v>
      </c>
      <c r="G15" s="112"/>
    </row>
    <row r="16" spans="1:7" s="235" customFormat="1" ht="26.25" customHeight="1">
      <c r="A16" s="167">
        <f t="shared" si="0"/>
        <v>12</v>
      </c>
      <c r="B16" s="111" t="s">
        <v>19</v>
      </c>
      <c r="C16" s="88" t="s">
        <v>1255</v>
      </c>
      <c r="D16" s="76">
        <v>0.4166666666666667</v>
      </c>
      <c r="E16" s="116" t="s">
        <v>1262</v>
      </c>
      <c r="F16" s="116" t="s">
        <v>1262</v>
      </c>
      <c r="G16" s="112"/>
    </row>
    <row r="17" spans="1:7" s="235" customFormat="1" ht="26.25" customHeight="1">
      <c r="A17" s="96">
        <f t="shared" si="0"/>
        <v>13</v>
      </c>
      <c r="B17" s="82" t="s">
        <v>18</v>
      </c>
      <c r="C17" s="89" t="s">
        <v>1256</v>
      </c>
      <c r="D17" s="77">
        <v>0.7708333333333334</v>
      </c>
      <c r="E17" s="101" t="s">
        <v>1286</v>
      </c>
      <c r="F17" s="101" t="s">
        <v>1282</v>
      </c>
      <c r="G17" s="102" t="s">
        <v>1285</v>
      </c>
    </row>
    <row r="18" spans="1:7" s="235" customFormat="1" ht="26.25" customHeight="1">
      <c r="A18" s="292">
        <f t="shared" si="0"/>
        <v>14</v>
      </c>
      <c r="B18" s="293" t="s">
        <v>81</v>
      </c>
      <c r="C18" s="294" t="s">
        <v>1256</v>
      </c>
      <c r="D18" s="295">
        <v>0.4583333333333333</v>
      </c>
      <c r="E18" s="278" t="s">
        <v>1276</v>
      </c>
      <c r="F18" s="278" t="s">
        <v>1287</v>
      </c>
      <c r="G18" s="279" t="s">
        <v>1278</v>
      </c>
    </row>
    <row r="19" spans="1:7" s="235" customFormat="1" ht="26.25" customHeight="1">
      <c r="A19" s="292"/>
      <c r="B19" s="293"/>
      <c r="C19" s="294"/>
      <c r="D19" s="296"/>
      <c r="E19" s="296" t="s">
        <v>256</v>
      </c>
      <c r="F19" s="296"/>
      <c r="G19" s="297"/>
    </row>
    <row r="20" spans="1:7" s="235" customFormat="1" ht="27" customHeight="1">
      <c r="A20" s="283">
        <f>A18+1</f>
        <v>15</v>
      </c>
      <c r="B20" s="287" t="s">
        <v>83</v>
      </c>
      <c r="C20" s="286" t="s">
        <v>1257</v>
      </c>
      <c r="D20" s="284">
        <v>0.4583333333333333</v>
      </c>
      <c r="E20" s="281" t="s">
        <v>1283</v>
      </c>
      <c r="F20" s="281" t="s">
        <v>1243</v>
      </c>
      <c r="G20" s="282" t="s">
        <v>1280</v>
      </c>
    </row>
    <row r="21" spans="1:7" s="235" customFormat="1" ht="26.25" customHeight="1">
      <c r="A21" s="97">
        <f aca="true" t="shared" si="1" ref="A21:A26">A20+1</f>
        <v>16</v>
      </c>
      <c r="B21" s="83" t="s">
        <v>84</v>
      </c>
      <c r="C21" s="87" t="s">
        <v>1258</v>
      </c>
      <c r="D21" s="76">
        <v>0.8125</v>
      </c>
      <c r="E21" s="111" t="s">
        <v>1288</v>
      </c>
      <c r="F21" s="111" t="s">
        <v>1273</v>
      </c>
      <c r="G21" s="112"/>
    </row>
    <row r="22" spans="1:7" s="235" customFormat="1" ht="26.25" customHeight="1">
      <c r="A22" s="97">
        <f t="shared" si="1"/>
        <v>17</v>
      </c>
      <c r="B22" s="83" t="s">
        <v>24</v>
      </c>
      <c r="C22" s="88" t="s">
        <v>1259</v>
      </c>
      <c r="D22" s="76">
        <v>0.4166666666666667</v>
      </c>
      <c r="E22" s="111" t="s">
        <v>1274</v>
      </c>
      <c r="F22" s="111" t="s">
        <v>1275</v>
      </c>
      <c r="G22" s="112"/>
    </row>
    <row r="23" spans="1:7" s="235" customFormat="1" ht="26.25" customHeight="1">
      <c r="A23" s="97">
        <f t="shared" si="1"/>
        <v>18</v>
      </c>
      <c r="B23" s="83" t="s">
        <v>79</v>
      </c>
      <c r="C23" s="88" t="s">
        <v>1260</v>
      </c>
      <c r="D23" s="76">
        <v>0.8125</v>
      </c>
      <c r="E23" s="111" t="s">
        <v>1281</v>
      </c>
      <c r="F23" s="111" t="s">
        <v>1277</v>
      </c>
      <c r="G23" s="112"/>
    </row>
    <row r="24" spans="1:7" s="235" customFormat="1" ht="26.25" customHeight="1">
      <c r="A24" s="167">
        <f t="shared" si="1"/>
        <v>19</v>
      </c>
      <c r="B24" s="111" t="s">
        <v>19</v>
      </c>
      <c r="C24" s="88" t="s">
        <v>1261</v>
      </c>
      <c r="D24" s="76">
        <v>0.4166666666666667</v>
      </c>
      <c r="E24" s="111" t="s">
        <v>1278</v>
      </c>
      <c r="F24" s="111" t="s">
        <v>1279</v>
      </c>
      <c r="G24" s="112"/>
    </row>
    <row r="25" spans="1:7" s="235" customFormat="1" ht="26.25" customHeight="1">
      <c r="A25" s="96">
        <f t="shared" si="1"/>
        <v>20</v>
      </c>
      <c r="B25" s="82" t="s">
        <v>18</v>
      </c>
      <c r="C25" s="89" t="s">
        <v>1263</v>
      </c>
      <c r="D25" s="77">
        <v>0.7708333333333334</v>
      </c>
      <c r="E25" s="101" t="s">
        <v>1288</v>
      </c>
      <c r="F25" s="101" t="s">
        <v>1287</v>
      </c>
      <c r="G25" s="102" t="s">
        <v>1277</v>
      </c>
    </row>
    <row r="26" spans="1:7" s="235" customFormat="1" ht="26.25" customHeight="1">
      <c r="A26" s="292">
        <f t="shared" si="1"/>
        <v>21</v>
      </c>
      <c r="B26" s="293" t="s">
        <v>81</v>
      </c>
      <c r="C26" s="294" t="s">
        <v>1263</v>
      </c>
      <c r="D26" s="295">
        <v>0.4583333333333333</v>
      </c>
      <c r="E26" s="278" t="s">
        <v>1283</v>
      </c>
      <c r="F26" s="278" t="s">
        <v>1284</v>
      </c>
      <c r="G26" s="279" t="s">
        <v>1280</v>
      </c>
    </row>
    <row r="27" spans="1:7" s="235" customFormat="1" ht="26.25" customHeight="1">
      <c r="A27" s="292"/>
      <c r="B27" s="293"/>
      <c r="C27" s="294"/>
      <c r="D27" s="296"/>
      <c r="E27" s="296" t="s">
        <v>256</v>
      </c>
      <c r="F27" s="296"/>
      <c r="G27" s="297"/>
    </row>
    <row r="28" spans="1:7" s="235" customFormat="1" ht="27" customHeight="1">
      <c r="A28" s="97">
        <f>A26+1</f>
        <v>22</v>
      </c>
      <c r="B28" s="83" t="s">
        <v>83</v>
      </c>
      <c r="C28" s="87" t="s">
        <v>1264</v>
      </c>
      <c r="D28" s="76">
        <v>0.2708333333333333</v>
      </c>
      <c r="E28" s="111" t="s">
        <v>1244</v>
      </c>
      <c r="F28" s="111" t="s">
        <v>1285</v>
      </c>
      <c r="G28" s="112"/>
    </row>
    <row r="29" spans="1:7" s="235" customFormat="1" ht="26.25" customHeight="1">
      <c r="A29" s="97">
        <f aca="true" t="shared" si="2" ref="A29:A34">A28+1</f>
        <v>23</v>
      </c>
      <c r="B29" s="83" t="s">
        <v>84</v>
      </c>
      <c r="C29" s="87" t="s">
        <v>1265</v>
      </c>
      <c r="D29" s="76">
        <v>0.8125</v>
      </c>
      <c r="E29" s="111" t="s">
        <v>1281</v>
      </c>
      <c r="F29" s="111" t="s">
        <v>1273</v>
      </c>
      <c r="G29" s="112"/>
    </row>
    <row r="30" spans="1:7" s="235" customFormat="1" ht="26.25" customHeight="1">
      <c r="A30" s="97">
        <f t="shared" si="2"/>
        <v>24</v>
      </c>
      <c r="B30" s="83" t="s">
        <v>24</v>
      </c>
      <c r="C30" s="88" t="s">
        <v>1266</v>
      </c>
      <c r="D30" s="76">
        <v>0.4166666666666667</v>
      </c>
      <c r="E30" s="111" t="s">
        <v>1289</v>
      </c>
      <c r="F30" s="111" t="s">
        <v>1275</v>
      </c>
      <c r="G30" s="112"/>
    </row>
    <row r="31" spans="1:7" s="235" customFormat="1" ht="26.25" customHeight="1">
      <c r="A31" s="97">
        <f t="shared" si="2"/>
        <v>25</v>
      </c>
      <c r="B31" s="83" t="s">
        <v>79</v>
      </c>
      <c r="C31" s="88" t="s">
        <v>1267</v>
      </c>
      <c r="D31" s="76">
        <v>0.8125</v>
      </c>
      <c r="E31" s="111" t="s">
        <v>1244</v>
      </c>
      <c r="F31" s="111" t="s">
        <v>1290</v>
      </c>
      <c r="G31" s="112"/>
    </row>
    <row r="32" spans="1:7" s="235" customFormat="1" ht="26.25" customHeight="1">
      <c r="A32" s="167">
        <f t="shared" si="2"/>
        <v>26</v>
      </c>
      <c r="B32" s="111" t="s">
        <v>19</v>
      </c>
      <c r="C32" s="88" t="s">
        <v>1268</v>
      </c>
      <c r="D32" s="76">
        <v>0.4166666666666667</v>
      </c>
      <c r="E32" s="111" t="s">
        <v>1242</v>
      </c>
      <c r="F32" s="111" t="s">
        <v>1279</v>
      </c>
      <c r="G32" s="112"/>
    </row>
    <row r="33" spans="1:7" s="235" customFormat="1" ht="26.25" customHeight="1">
      <c r="A33" s="96">
        <f t="shared" si="2"/>
        <v>27</v>
      </c>
      <c r="B33" s="82" t="s">
        <v>18</v>
      </c>
      <c r="C33" s="89" t="s">
        <v>1269</v>
      </c>
      <c r="D33" s="77">
        <v>0.7708333333333334</v>
      </c>
      <c r="E33" s="101" t="s">
        <v>1286</v>
      </c>
      <c r="F33" s="101" t="s">
        <v>1287</v>
      </c>
      <c r="G33" s="102" t="s">
        <v>1283</v>
      </c>
    </row>
    <row r="34" spans="1:7" s="235" customFormat="1" ht="26.25" customHeight="1">
      <c r="A34" s="292">
        <f t="shared" si="2"/>
        <v>28</v>
      </c>
      <c r="B34" s="293" t="s">
        <v>81</v>
      </c>
      <c r="C34" s="294" t="s">
        <v>1269</v>
      </c>
      <c r="D34" s="295">
        <v>0.4583333333333333</v>
      </c>
      <c r="E34" s="278" t="s">
        <v>1242</v>
      </c>
      <c r="F34" s="278" t="s">
        <v>1282</v>
      </c>
      <c r="G34" s="279" t="s">
        <v>1280</v>
      </c>
    </row>
    <row r="35" spans="1:7" s="235" customFormat="1" ht="26.25" customHeight="1">
      <c r="A35" s="292"/>
      <c r="B35" s="293"/>
      <c r="C35" s="294"/>
      <c r="D35" s="296"/>
      <c r="E35" s="296" t="s">
        <v>256</v>
      </c>
      <c r="F35" s="296"/>
      <c r="G35" s="297"/>
    </row>
    <row r="36" spans="1:7" s="235" customFormat="1" ht="27" customHeight="1">
      <c r="A36" s="97">
        <f>A34+1</f>
        <v>29</v>
      </c>
      <c r="B36" s="83" t="s">
        <v>83</v>
      </c>
      <c r="C36" s="87" t="s">
        <v>1270</v>
      </c>
      <c r="D36" s="76">
        <v>0.2708333333333333</v>
      </c>
      <c r="E36" s="111" t="s">
        <v>1291</v>
      </c>
      <c r="F36" s="111" t="s">
        <v>1292</v>
      </c>
      <c r="G36" s="112"/>
    </row>
    <row r="37" spans="1:7" s="235" customFormat="1" ht="26.25" customHeight="1">
      <c r="A37" s="97">
        <f>A36+1</f>
        <v>30</v>
      </c>
      <c r="B37" s="83" t="s">
        <v>84</v>
      </c>
      <c r="C37" s="87" t="s">
        <v>1271</v>
      </c>
      <c r="D37" s="76">
        <v>0.8125</v>
      </c>
      <c r="E37" s="111" t="s">
        <v>1294</v>
      </c>
      <c r="F37" s="111" t="s">
        <v>1295</v>
      </c>
      <c r="G37" s="112"/>
    </row>
    <row r="38" spans="1:7" s="235" customFormat="1" ht="26.25" customHeight="1" thickBot="1">
      <c r="A38" s="123">
        <f>A37+1</f>
        <v>31</v>
      </c>
      <c r="B38" s="124" t="s">
        <v>24</v>
      </c>
      <c r="C38" s="259" t="s">
        <v>1272</v>
      </c>
      <c r="D38" s="126">
        <v>0.4166666666666667</v>
      </c>
      <c r="E38" s="127" t="s">
        <v>1291</v>
      </c>
      <c r="F38" s="127" t="s">
        <v>1293</v>
      </c>
      <c r="G38" s="128"/>
    </row>
    <row r="39" spans="1:7" s="235" customFormat="1" ht="26.25" customHeight="1">
      <c r="A39" s="233"/>
      <c r="B39" s="233"/>
      <c r="C39" s="234"/>
      <c r="D39" s="231"/>
      <c r="E39" s="232"/>
      <c r="F39" s="232"/>
      <c r="G39" s="232"/>
    </row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65.25" customHeight="1">
      <c r="A41" s="28"/>
      <c r="B41" s="91"/>
      <c r="C41" s="105" t="s">
        <v>1240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8" t="s">
        <v>1179</v>
      </c>
      <c r="D43" s="299"/>
      <c r="E43" s="299"/>
      <c r="F43" s="299"/>
      <c r="G43" s="299"/>
    </row>
  </sheetData>
  <sheetProtection/>
  <mergeCells count="25">
    <mergeCell ref="A1:F1"/>
    <mergeCell ref="F2:G2"/>
    <mergeCell ref="C34:C35"/>
    <mergeCell ref="D34:D35"/>
    <mergeCell ref="E35:G35"/>
    <mergeCell ref="A10:A11"/>
    <mergeCell ref="B10:B11"/>
    <mergeCell ref="E11:G11"/>
    <mergeCell ref="A18:A19"/>
    <mergeCell ref="B18:B19"/>
    <mergeCell ref="C43:G43"/>
    <mergeCell ref="E27:G27"/>
    <mergeCell ref="A34:A35"/>
    <mergeCell ref="B34:B35"/>
    <mergeCell ref="C18:C19"/>
    <mergeCell ref="D18:D19"/>
    <mergeCell ref="E19:G19"/>
    <mergeCell ref="A8:A9"/>
    <mergeCell ref="B8:B9"/>
    <mergeCell ref="A26:A27"/>
    <mergeCell ref="B26:B27"/>
    <mergeCell ref="C26:C27"/>
    <mergeCell ref="D26:D27"/>
    <mergeCell ref="C10:C11"/>
    <mergeCell ref="D10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3"/>
  <headerFooter>
    <oddHeader>&amp;L&amp;G</oddHeader>
    <oddFooter>&amp;L칠보성당
&amp;A&amp;R&amp;F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G46"/>
  <sheetViews>
    <sheetView zoomScale="85" zoomScaleNormal="85" zoomScalePageLayoutView="0" workbookViewId="0" topLeftCell="A1">
      <selection activeCell="A1" sqref="A1:F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831</v>
      </c>
      <c r="B1" s="301"/>
      <c r="C1" s="301"/>
      <c r="D1" s="301"/>
      <c r="E1" s="301"/>
      <c r="F1" s="301"/>
      <c r="G1" s="122" t="s">
        <v>832</v>
      </c>
    </row>
    <row r="2" spans="1:7" s="235" customFormat="1" ht="40.5" customHeight="1">
      <c r="A2" s="103" t="s">
        <v>73</v>
      </c>
      <c r="B2" s="238" t="s">
        <v>74</v>
      </c>
      <c r="C2" s="238" t="s">
        <v>75</v>
      </c>
      <c r="D2" s="238" t="s">
        <v>105</v>
      </c>
      <c r="E2" s="238" t="s">
        <v>76</v>
      </c>
      <c r="F2" s="302" t="s">
        <v>77</v>
      </c>
      <c r="G2" s="303"/>
    </row>
    <row r="3" spans="1:7" s="235" customFormat="1" ht="26.25" customHeight="1">
      <c r="A3" s="140">
        <v>1</v>
      </c>
      <c r="B3" s="141" t="s">
        <v>18</v>
      </c>
      <c r="C3" s="210" t="s">
        <v>833</v>
      </c>
      <c r="D3" s="181">
        <v>0.4583333333333333</v>
      </c>
      <c r="E3" s="252" t="s">
        <v>884</v>
      </c>
      <c r="F3" s="107" t="s">
        <v>626</v>
      </c>
      <c r="G3" s="108" t="s">
        <v>884</v>
      </c>
    </row>
    <row r="4" spans="1:7" s="235" customFormat="1" ht="26.25" customHeight="1">
      <c r="A4" s="140">
        <v>1</v>
      </c>
      <c r="B4" s="141" t="s">
        <v>18</v>
      </c>
      <c r="C4" s="210" t="s">
        <v>834</v>
      </c>
      <c r="D4" s="181">
        <v>0.7708333333333334</v>
      </c>
      <c r="E4" s="107" t="s">
        <v>71</v>
      </c>
      <c r="F4" s="107" t="s">
        <v>56</v>
      </c>
      <c r="G4" s="108" t="s">
        <v>64</v>
      </c>
    </row>
    <row r="5" spans="1:7" s="235" customFormat="1" ht="26.25" customHeight="1">
      <c r="A5" s="292">
        <f>A4+1</f>
        <v>2</v>
      </c>
      <c r="B5" s="293" t="s">
        <v>81</v>
      </c>
      <c r="C5" s="294" t="s">
        <v>835</v>
      </c>
      <c r="D5" s="295">
        <v>0.4583333333333333</v>
      </c>
      <c r="E5" s="236" t="s">
        <v>68</v>
      </c>
      <c r="F5" s="236" t="s">
        <v>60</v>
      </c>
      <c r="G5" s="237" t="s">
        <v>293</v>
      </c>
    </row>
    <row r="6" spans="1:7" s="235" customFormat="1" ht="26.25" customHeight="1">
      <c r="A6" s="292"/>
      <c r="B6" s="293"/>
      <c r="C6" s="294"/>
      <c r="D6" s="296"/>
      <c r="E6" s="296" t="s">
        <v>256</v>
      </c>
      <c r="F6" s="296"/>
      <c r="G6" s="297"/>
    </row>
    <row r="7" spans="1:7" s="235" customFormat="1" ht="26.25" customHeight="1">
      <c r="A7" s="97">
        <f>A5+1</f>
        <v>3</v>
      </c>
      <c r="B7" s="83" t="s">
        <v>83</v>
      </c>
      <c r="C7" s="121" t="s">
        <v>836</v>
      </c>
      <c r="D7" s="76">
        <v>0.2708333333333333</v>
      </c>
      <c r="E7" s="111" t="s">
        <v>52</v>
      </c>
      <c r="F7" s="111" t="s">
        <v>58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837</v>
      </c>
      <c r="D8" s="76">
        <v>0.8125</v>
      </c>
      <c r="E8" s="111" t="s">
        <v>59</v>
      </c>
      <c r="F8" s="111" t="s">
        <v>293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838</v>
      </c>
      <c r="D9" s="76">
        <v>0.4166666666666667</v>
      </c>
      <c r="E9" s="111" t="s">
        <v>61</v>
      </c>
      <c r="F9" s="111" t="s">
        <v>361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839</v>
      </c>
      <c r="D10" s="76">
        <v>0.8125</v>
      </c>
      <c r="E10" s="111" t="s">
        <v>99</v>
      </c>
      <c r="F10" s="111" t="s">
        <v>64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840</v>
      </c>
      <c r="D11" s="76">
        <v>0.4166666666666667</v>
      </c>
      <c r="E11" s="111" t="s">
        <v>70</v>
      </c>
      <c r="F11" s="111" t="s">
        <v>53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33</v>
      </c>
      <c r="D12" s="77">
        <v>0.7708333333333334</v>
      </c>
      <c r="E12" s="101" t="s">
        <v>52</v>
      </c>
      <c r="F12" s="101" t="s">
        <v>60</v>
      </c>
      <c r="G12" s="102" t="s">
        <v>497</v>
      </c>
    </row>
    <row r="13" spans="1:7" s="235" customFormat="1" ht="26.25" customHeight="1">
      <c r="A13" s="292">
        <f t="shared" si="0"/>
        <v>9</v>
      </c>
      <c r="B13" s="293" t="s">
        <v>81</v>
      </c>
      <c r="C13" s="294" t="s">
        <v>33</v>
      </c>
      <c r="D13" s="295">
        <v>0.4583333333333333</v>
      </c>
      <c r="E13" s="236" t="s">
        <v>63</v>
      </c>
      <c r="F13" s="236" t="s">
        <v>626</v>
      </c>
      <c r="G13" s="237" t="s">
        <v>293</v>
      </c>
    </row>
    <row r="14" spans="1:7" s="235" customFormat="1" ht="26.25" customHeight="1">
      <c r="A14" s="292"/>
      <c r="B14" s="293"/>
      <c r="C14" s="294"/>
      <c r="D14" s="296"/>
      <c r="E14" s="296" t="s">
        <v>256</v>
      </c>
      <c r="F14" s="296"/>
      <c r="G14" s="297"/>
    </row>
    <row r="15" spans="1:7" s="235" customFormat="1" ht="27" customHeight="1">
      <c r="A15" s="97">
        <f>A13+1</f>
        <v>10</v>
      </c>
      <c r="B15" s="83" t="s">
        <v>83</v>
      </c>
      <c r="C15" s="87" t="s">
        <v>34</v>
      </c>
      <c r="D15" s="76">
        <v>0.2708333333333333</v>
      </c>
      <c r="E15" s="111" t="s">
        <v>497</v>
      </c>
      <c r="F15" s="111" t="s">
        <v>58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35</v>
      </c>
      <c r="D16" s="76">
        <v>0.8125</v>
      </c>
      <c r="E16" s="111" t="s">
        <v>68</v>
      </c>
      <c r="F16" s="111" t="s">
        <v>59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36</v>
      </c>
      <c r="D17" s="76">
        <v>0.4166666666666667</v>
      </c>
      <c r="E17" s="111" t="s">
        <v>61</v>
      </c>
      <c r="F17" s="111" t="s">
        <v>361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845</v>
      </c>
      <c r="D18" s="76">
        <v>0.8125</v>
      </c>
      <c r="E18" s="111" t="s">
        <v>66</v>
      </c>
      <c r="F18" s="111" t="s">
        <v>64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846</v>
      </c>
      <c r="D19" s="76">
        <v>0.4166666666666667</v>
      </c>
      <c r="E19" s="111" t="s">
        <v>70</v>
      </c>
      <c r="F19" s="111" t="s">
        <v>53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847</v>
      </c>
      <c r="D20" s="77">
        <v>0.7708333333333334</v>
      </c>
      <c r="E20" s="101" t="s">
        <v>51</v>
      </c>
      <c r="F20" s="101" t="s">
        <v>52</v>
      </c>
      <c r="G20" s="102" t="s">
        <v>60</v>
      </c>
    </row>
    <row r="21" spans="1:7" s="235" customFormat="1" ht="26.25" customHeight="1">
      <c r="A21" s="292">
        <f t="shared" si="1"/>
        <v>16</v>
      </c>
      <c r="B21" s="293" t="s">
        <v>81</v>
      </c>
      <c r="C21" s="294" t="s">
        <v>847</v>
      </c>
      <c r="D21" s="295">
        <v>0.4583333333333333</v>
      </c>
      <c r="E21" s="236" t="s">
        <v>68</v>
      </c>
      <c r="F21" s="236" t="s">
        <v>626</v>
      </c>
      <c r="G21" s="237" t="s">
        <v>66</v>
      </c>
    </row>
    <row r="22" spans="1:7" s="235" customFormat="1" ht="26.25" customHeight="1">
      <c r="A22" s="292"/>
      <c r="B22" s="293"/>
      <c r="C22" s="294"/>
      <c r="D22" s="296"/>
      <c r="E22" s="296" t="s">
        <v>256</v>
      </c>
      <c r="F22" s="296"/>
      <c r="G22" s="297"/>
    </row>
    <row r="23" spans="1:7" s="235" customFormat="1" ht="27" customHeight="1">
      <c r="A23" s="97">
        <f>A21+1</f>
        <v>17</v>
      </c>
      <c r="B23" s="83" t="s">
        <v>83</v>
      </c>
      <c r="C23" s="88" t="s">
        <v>848</v>
      </c>
      <c r="D23" s="76">
        <v>0.2708333333333333</v>
      </c>
      <c r="E23" s="111" t="s">
        <v>52</v>
      </c>
      <c r="F23" s="111" t="s">
        <v>58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41</v>
      </c>
      <c r="D24" s="76">
        <v>0.8125</v>
      </c>
      <c r="E24" s="111" t="s">
        <v>59</v>
      </c>
      <c r="F24" s="111" t="s">
        <v>60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850</v>
      </c>
      <c r="D25" s="76">
        <v>0.4166666666666667</v>
      </c>
      <c r="E25" s="111" t="s">
        <v>61</v>
      </c>
      <c r="F25" s="111" t="s">
        <v>361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851</v>
      </c>
      <c r="D26" s="76">
        <v>0.8125</v>
      </c>
      <c r="E26" s="111" t="s">
        <v>66</v>
      </c>
      <c r="F26" s="111" t="s">
        <v>293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852</v>
      </c>
      <c r="D27" s="76">
        <v>0.4166666666666667</v>
      </c>
      <c r="E27" s="111" t="s">
        <v>70</v>
      </c>
      <c r="F27" s="111" t="s">
        <v>53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853</v>
      </c>
      <c r="D28" s="77">
        <v>0.7708333333333334</v>
      </c>
      <c r="E28" s="101" t="s">
        <v>51</v>
      </c>
      <c r="F28" s="101" t="s">
        <v>52</v>
      </c>
      <c r="G28" s="102" t="s">
        <v>497</v>
      </c>
    </row>
    <row r="29" spans="1:7" s="235" customFormat="1" ht="26.25" customHeight="1">
      <c r="A29" s="292">
        <f t="shared" si="2"/>
        <v>23</v>
      </c>
      <c r="B29" s="293" t="s">
        <v>81</v>
      </c>
      <c r="C29" s="294" t="s">
        <v>853</v>
      </c>
      <c r="D29" s="295">
        <v>0.4583333333333333</v>
      </c>
      <c r="E29" s="236" t="s">
        <v>71</v>
      </c>
      <c r="F29" s="236" t="s">
        <v>52</v>
      </c>
      <c r="G29" s="237" t="s">
        <v>60</v>
      </c>
    </row>
    <row r="30" spans="1:7" s="235" customFormat="1" ht="26.25" customHeight="1">
      <c r="A30" s="292"/>
      <c r="B30" s="293"/>
      <c r="C30" s="294"/>
      <c r="D30" s="296"/>
      <c r="E30" s="296" t="s">
        <v>256</v>
      </c>
      <c r="F30" s="296"/>
      <c r="G30" s="297"/>
    </row>
    <row r="31" spans="1:7" s="235" customFormat="1" ht="27" customHeight="1">
      <c r="A31" s="97">
        <f>A29+1</f>
        <v>24</v>
      </c>
      <c r="B31" s="83" t="s">
        <v>83</v>
      </c>
      <c r="C31" s="88" t="s">
        <v>854</v>
      </c>
      <c r="D31" s="76">
        <v>0.2708333333333333</v>
      </c>
      <c r="E31" s="111" t="s">
        <v>63</v>
      </c>
      <c r="F31" s="111" t="s">
        <v>56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855</v>
      </c>
      <c r="D32" s="76">
        <v>0.8125</v>
      </c>
      <c r="E32" s="111" t="s">
        <v>68</v>
      </c>
      <c r="F32" s="111" t="s">
        <v>59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856</v>
      </c>
      <c r="D33" s="76">
        <v>0.4166666666666667</v>
      </c>
      <c r="E33" s="111" t="s">
        <v>888</v>
      </c>
      <c r="F33" s="111" t="s">
        <v>361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857</v>
      </c>
      <c r="D34" s="76">
        <v>0.8125</v>
      </c>
      <c r="E34" s="111" t="s">
        <v>66</v>
      </c>
      <c r="F34" s="111" t="s">
        <v>293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48</v>
      </c>
      <c r="D35" s="76">
        <v>0.4166666666666667</v>
      </c>
      <c r="E35" s="111" t="s">
        <v>70</v>
      </c>
      <c r="F35" s="111" t="s">
        <v>53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50</v>
      </c>
      <c r="D36" s="77">
        <v>0.7708333333333334</v>
      </c>
      <c r="E36" s="101" t="s">
        <v>51</v>
      </c>
      <c r="F36" s="101" t="s">
        <v>52</v>
      </c>
      <c r="G36" s="102" t="s">
        <v>58</v>
      </c>
    </row>
    <row r="37" spans="1:7" s="235" customFormat="1" ht="26.25" customHeight="1">
      <c r="A37" s="292">
        <f t="shared" si="3"/>
        <v>30</v>
      </c>
      <c r="B37" s="293" t="s">
        <v>81</v>
      </c>
      <c r="C37" s="294" t="s">
        <v>50</v>
      </c>
      <c r="D37" s="295">
        <v>0.4583333333333333</v>
      </c>
      <c r="E37" s="236" t="s">
        <v>71</v>
      </c>
      <c r="F37" s="236" t="s">
        <v>626</v>
      </c>
      <c r="G37" s="237" t="s">
        <v>64</v>
      </c>
    </row>
    <row r="38" spans="1:7" s="235" customFormat="1" ht="26.25" customHeight="1">
      <c r="A38" s="292"/>
      <c r="B38" s="293"/>
      <c r="C38" s="294"/>
      <c r="D38" s="296"/>
      <c r="E38" s="296" t="s">
        <v>256</v>
      </c>
      <c r="F38" s="296"/>
      <c r="G38" s="297"/>
    </row>
    <row r="39" spans="1:7" s="235" customFormat="1" ht="27" customHeight="1">
      <c r="A39" s="239">
        <f>A37+1</f>
        <v>31</v>
      </c>
      <c r="B39" s="240" t="s">
        <v>83</v>
      </c>
      <c r="C39" s="241" t="s">
        <v>860</v>
      </c>
      <c r="D39" s="242">
        <v>0.2708333333333333</v>
      </c>
      <c r="E39" s="240" t="s">
        <v>52</v>
      </c>
      <c r="F39" s="240" t="s">
        <v>59</v>
      </c>
      <c r="G39" s="112"/>
    </row>
    <row r="40" spans="1:7" s="235" customFormat="1" ht="26.25" customHeight="1">
      <c r="A40" s="244">
        <v>1</v>
      </c>
      <c r="B40" s="245" t="s">
        <v>84</v>
      </c>
      <c r="C40" s="246" t="s">
        <v>861</v>
      </c>
      <c r="D40" s="242">
        <v>0.4583333333333333</v>
      </c>
      <c r="E40" s="240" t="s">
        <v>884</v>
      </c>
      <c r="F40" s="240" t="s">
        <v>884</v>
      </c>
      <c r="G40" s="243" t="s">
        <v>884</v>
      </c>
    </row>
    <row r="41" spans="1:7" s="235" customFormat="1" ht="26.25" customHeight="1" thickBot="1">
      <c r="A41" s="247">
        <v>2</v>
      </c>
      <c r="B41" s="248" t="s">
        <v>24</v>
      </c>
      <c r="C41" s="249" t="s">
        <v>863</v>
      </c>
      <c r="D41" s="250">
        <v>0.4166666666666667</v>
      </c>
      <c r="E41" s="251" t="s">
        <v>885</v>
      </c>
      <c r="F41" s="251" t="s">
        <v>885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22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98" t="s">
        <v>887</v>
      </c>
      <c r="D46" s="299"/>
      <c r="E46" s="299"/>
      <c r="F46" s="299"/>
      <c r="G46" s="299"/>
    </row>
  </sheetData>
  <sheetProtection/>
  <mergeCells count="28">
    <mergeCell ref="E22:G22"/>
    <mergeCell ref="A1:F1"/>
    <mergeCell ref="F2:G2"/>
    <mergeCell ref="A5:A6"/>
    <mergeCell ref="B5:B6"/>
    <mergeCell ref="C5:C6"/>
    <mergeCell ref="D5:D6"/>
    <mergeCell ref="E6:G6"/>
    <mergeCell ref="E38:G38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C46:G46"/>
    <mergeCell ref="A29:A30"/>
    <mergeCell ref="B29:B30"/>
    <mergeCell ref="C29:C30"/>
    <mergeCell ref="D29:D30"/>
    <mergeCell ref="E30:G30"/>
    <mergeCell ref="A37:A38"/>
    <mergeCell ref="B37:B38"/>
    <mergeCell ref="C37:C38"/>
    <mergeCell ref="D37:D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G46"/>
  <sheetViews>
    <sheetView zoomScale="85" zoomScaleNormal="85" zoomScalePageLayoutView="0" workbookViewId="0" topLeftCell="A4">
      <selection activeCell="E33" sqref="E3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831</v>
      </c>
      <c r="B1" s="301"/>
      <c r="C1" s="301"/>
      <c r="D1" s="301"/>
      <c r="E1" s="301"/>
      <c r="F1" s="301"/>
      <c r="G1" s="122" t="s">
        <v>832</v>
      </c>
    </row>
    <row r="2" spans="1:7" s="235" customFormat="1" ht="40.5" customHeight="1">
      <c r="A2" s="103" t="s">
        <v>73</v>
      </c>
      <c r="B2" s="228" t="s">
        <v>74</v>
      </c>
      <c r="C2" s="228" t="s">
        <v>75</v>
      </c>
      <c r="D2" s="228" t="s">
        <v>105</v>
      </c>
      <c r="E2" s="228" t="s">
        <v>76</v>
      </c>
      <c r="F2" s="302" t="s">
        <v>77</v>
      </c>
      <c r="G2" s="303"/>
    </row>
    <row r="3" spans="1:7" s="235" customFormat="1" ht="26.25" customHeight="1">
      <c r="A3" s="140">
        <v>1</v>
      </c>
      <c r="B3" s="141" t="s">
        <v>18</v>
      </c>
      <c r="C3" s="210" t="s">
        <v>833</v>
      </c>
      <c r="D3" s="181">
        <v>0.4583333333333333</v>
      </c>
      <c r="E3" s="252" t="s">
        <v>884</v>
      </c>
      <c r="F3" s="107" t="s">
        <v>866</v>
      </c>
      <c r="G3" s="108" t="s">
        <v>884</v>
      </c>
    </row>
    <row r="4" spans="1:7" s="235" customFormat="1" ht="26.25" customHeight="1">
      <c r="A4" s="140">
        <v>1</v>
      </c>
      <c r="B4" s="141" t="s">
        <v>18</v>
      </c>
      <c r="C4" s="210" t="s">
        <v>834</v>
      </c>
      <c r="D4" s="181">
        <v>0.7708333333333334</v>
      </c>
      <c r="E4" s="107" t="s">
        <v>867</v>
      </c>
      <c r="F4" s="107" t="s">
        <v>868</v>
      </c>
      <c r="G4" s="108" t="s">
        <v>869</v>
      </c>
    </row>
    <row r="5" spans="1:7" s="235" customFormat="1" ht="26.25" customHeight="1">
      <c r="A5" s="292">
        <f>A4+1</f>
        <v>2</v>
      </c>
      <c r="B5" s="293" t="s">
        <v>81</v>
      </c>
      <c r="C5" s="294" t="s">
        <v>835</v>
      </c>
      <c r="D5" s="295">
        <v>0.4583333333333333</v>
      </c>
      <c r="E5" s="229" t="s">
        <v>870</v>
      </c>
      <c r="F5" s="229" t="s">
        <v>871</v>
      </c>
      <c r="G5" s="99" t="s">
        <v>872</v>
      </c>
    </row>
    <row r="6" spans="1:7" s="235" customFormat="1" ht="26.25" customHeight="1">
      <c r="A6" s="292"/>
      <c r="B6" s="293"/>
      <c r="C6" s="294"/>
      <c r="D6" s="296"/>
      <c r="E6" s="296" t="s">
        <v>256</v>
      </c>
      <c r="F6" s="296"/>
      <c r="G6" s="297"/>
    </row>
    <row r="7" spans="1:7" s="235" customFormat="1" ht="26.25" customHeight="1">
      <c r="A7" s="97">
        <f>A5+1</f>
        <v>3</v>
      </c>
      <c r="B7" s="83" t="s">
        <v>83</v>
      </c>
      <c r="C7" s="121" t="s">
        <v>836</v>
      </c>
      <c r="D7" s="76">
        <v>0.2708333333333333</v>
      </c>
      <c r="E7" s="111" t="s">
        <v>873</v>
      </c>
      <c r="F7" s="111" t="s">
        <v>874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837</v>
      </c>
      <c r="D8" s="76">
        <v>0.8125</v>
      </c>
      <c r="E8" s="111" t="s">
        <v>875</v>
      </c>
      <c r="F8" s="111" t="s">
        <v>872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838</v>
      </c>
      <c r="D9" s="76">
        <v>0.4166666666666667</v>
      </c>
      <c r="E9" s="111" t="s">
        <v>876</v>
      </c>
      <c r="F9" s="111" t="s">
        <v>877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839</v>
      </c>
      <c r="D10" s="76">
        <v>0.8125</v>
      </c>
      <c r="E10" s="111" t="s">
        <v>99</v>
      </c>
      <c r="F10" s="111" t="s">
        <v>869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840</v>
      </c>
      <c r="D11" s="76">
        <v>0.4166666666666667</v>
      </c>
      <c r="E11" s="111" t="s">
        <v>878</v>
      </c>
      <c r="F11" s="111" t="s">
        <v>879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841</v>
      </c>
      <c r="D12" s="77">
        <v>0.7708333333333334</v>
      </c>
      <c r="E12" s="101" t="s">
        <v>873</v>
      </c>
      <c r="F12" s="101" t="s">
        <v>871</v>
      </c>
      <c r="G12" s="102" t="s">
        <v>880</v>
      </c>
    </row>
    <row r="13" spans="1:7" s="235" customFormat="1" ht="26.25" customHeight="1">
      <c r="A13" s="292">
        <f t="shared" si="0"/>
        <v>9</v>
      </c>
      <c r="B13" s="293" t="s">
        <v>81</v>
      </c>
      <c r="C13" s="294" t="s">
        <v>841</v>
      </c>
      <c r="D13" s="295">
        <v>0.4583333333333333</v>
      </c>
      <c r="E13" s="229" t="s">
        <v>881</v>
      </c>
      <c r="F13" s="229" t="s">
        <v>866</v>
      </c>
      <c r="G13" s="99" t="s">
        <v>872</v>
      </c>
    </row>
    <row r="14" spans="1:7" s="235" customFormat="1" ht="26.25" customHeight="1">
      <c r="A14" s="292"/>
      <c r="B14" s="293"/>
      <c r="C14" s="294"/>
      <c r="D14" s="296"/>
      <c r="E14" s="296" t="s">
        <v>256</v>
      </c>
      <c r="F14" s="296"/>
      <c r="G14" s="297"/>
    </row>
    <row r="15" spans="1:7" s="235" customFormat="1" ht="27" customHeight="1">
      <c r="A15" s="97">
        <f>A13+1</f>
        <v>10</v>
      </c>
      <c r="B15" s="83" t="s">
        <v>83</v>
      </c>
      <c r="C15" s="87" t="s">
        <v>842</v>
      </c>
      <c r="D15" s="76">
        <v>0.2708333333333333</v>
      </c>
      <c r="E15" s="111" t="s">
        <v>880</v>
      </c>
      <c r="F15" s="111" t="s">
        <v>874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843</v>
      </c>
      <c r="D16" s="76">
        <v>0.8125</v>
      </c>
      <c r="E16" s="111" t="s">
        <v>870</v>
      </c>
      <c r="F16" s="111" t="s">
        <v>875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844</v>
      </c>
      <c r="D17" s="76">
        <v>0.4166666666666667</v>
      </c>
      <c r="E17" s="111" t="s">
        <v>876</v>
      </c>
      <c r="F17" s="111" t="s">
        <v>877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845</v>
      </c>
      <c r="D18" s="76">
        <v>0.8125</v>
      </c>
      <c r="E18" s="111" t="s">
        <v>882</v>
      </c>
      <c r="F18" s="111" t="s">
        <v>869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846</v>
      </c>
      <c r="D19" s="76">
        <v>0.4166666666666667</v>
      </c>
      <c r="E19" s="111" t="s">
        <v>878</v>
      </c>
      <c r="F19" s="111" t="s">
        <v>879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847</v>
      </c>
      <c r="D20" s="77">
        <v>0.7708333333333334</v>
      </c>
      <c r="E20" s="101" t="s">
        <v>883</v>
      </c>
      <c r="F20" s="101" t="s">
        <v>873</v>
      </c>
      <c r="G20" s="102" t="s">
        <v>871</v>
      </c>
    </row>
    <row r="21" spans="1:7" s="235" customFormat="1" ht="26.25" customHeight="1">
      <c r="A21" s="292">
        <f t="shared" si="1"/>
        <v>16</v>
      </c>
      <c r="B21" s="293" t="s">
        <v>81</v>
      </c>
      <c r="C21" s="294" t="s">
        <v>847</v>
      </c>
      <c r="D21" s="295">
        <v>0.4583333333333333</v>
      </c>
      <c r="E21" s="229" t="s">
        <v>870</v>
      </c>
      <c r="F21" s="230" t="s">
        <v>866</v>
      </c>
      <c r="G21" s="99" t="s">
        <v>882</v>
      </c>
    </row>
    <row r="22" spans="1:7" s="235" customFormat="1" ht="26.25" customHeight="1">
      <c r="A22" s="292"/>
      <c r="B22" s="293"/>
      <c r="C22" s="294"/>
      <c r="D22" s="296"/>
      <c r="E22" s="296" t="s">
        <v>256</v>
      </c>
      <c r="F22" s="296"/>
      <c r="G22" s="297"/>
    </row>
    <row r="23" spans="1:7" s="235" customFormat="1" ht="27" customHeight="1">
      <c r="A23" s="97">
        <f>A21+1</f>
        <v>17</v>
      </c>
      <c r="B23" s="83" t="s">
        <v>83</v>
      </c>
      <c r="C23" s="88" t="s">
        <v>848</v>
      </c>
      <c r="D23" s="76">
        <v>0.2708333333333333</v>
      </c>
      <c r="E23" s="111" t="s">
        <v>873</v>
      </c>
      <c r="F23" s="111" t="s">
        <v>874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849</v>
      </c>
      <c r="D24" s="76">
        <v>0.8125</v>
      </c>
      <c r="E24" s="111" t="s">
        <v>875</v>
      </c>
      <c r="F24" s="111" t="s">
        <v>871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850</v>
      </c>
      <c r="D25" s="76">
        <v>0.4166666666666667</v>
      </c>
      <c r="E25" s="111" t="s">
        <v>876</v>
      </c>
      <c r="F25" s="111" t="s">
        <v>877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851</v>
      </c>
      <c r="D26" s="76">
        <v>0.8125</v>
      </c>
      <c r="E26" s="111" t="s">
        <v>882</v>
      </c>
      <c r="F26" s="111" t="s">
        <v>872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852</v>
      </c>
      <c r="D27" s="76">
        <v>0.4166666666666667</v>
      </c>
      <c r="E27" s="111" t="s">
        <v>878</v>
      </c>
      <c r="F27" s="111" t="s">
        <v>879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853</v>
      </c>
      <c r="D28" s="77">
        <v>0.7708333333333334</v>
      </c>
      <c r="E28" s="101" t="s">
        <v>883</v>
      </c>
      <c r="F28" s="101" t="s">
        <v>873</v>
      </c>
      <c r="G28" s="102" t="s">
        <v>880</v>
      </c>
    </row>
    <row r="29" spans="1:7" s="235" customFormat="1" ht="26.25" customHeight="1">
      <c r="A29" s="292">
        <f t="shared" si="2"/>
        <v>23</v>
      </c>
      <c r="B29" s="293" t="s">
        <v>81</v>
      </c>
      <c r="C29" s="294" t="s">
        <v>853</v>
      </c>
      <c r="D29" s="295">
        <v>0.4583333333333333</v>
      </c>
      <c r="E29" s="229" t="s">
        <v>867</v>
      </c>
      <c r="F29" s="229" t="s">
        <v>873</v>
      </c>
      <c r="G29" s="99" t="s">
        <v>871</v>
      </c>
    </row>
    <row r="30" spans="1:7" s="235" customFormat="1" ht="26.25" customHeight="1">
      <c r="A30" s="292"/>
      <c r="B30" s="293"/>
      <c r="C30" s="294"/>
      <c r="D30" s="296"/>
      <c r="E30" s="296" t="s">
        <v>256</v>
      </c>
      <c r="F30" s="296"/>
      <c r="G30" s="297"/>
    </row>
    <row r="31" spans="1:7" s="235" customFormat="1" ht="27" customHeight="1">
      <c r="A31" s="97">
        <f>A29+1</f>
        <v>24</v>
      </c>
      <c r="B31" s="83" t="s">
        <v>83</v>
      </c>
      <c r="C31" s="88" t="s">
        <v>854</v>
      </c>
      <c r="D31" s="76">
        <v>0.2708333333333333</v>
      </c>
      <c r="E31" s="111" t="s">
        <v>881</v>
      </c>
      <c r="F31" s="111" t="s">
        <v>868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855</v>
      </c>
      <c r="D32" s="76">
        <v>0.8125</v>
      </c>
      <c r="E32" s="111" t="s">
        <v>870</v>
      </c>
      <c r="F32" s="111" t="s">
        <v>875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856</v>
      </c>
      <c r="D33" s="76">
        <v>0.4166666666666667</v>
      </c>
      <c r="E33" s="252" t="s">
        <v>886</v>
      </c>
      <c r="F33" s="111" t="s">
        <v>877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857</v>
      </c>
      <c r="D34" s="76">
        <v>0.8125</v>
      </c>
      <c r="E34" s="111" t="s">
        <v>882</v>
      </c>
      <c r="F34" s="111" t="s">
        <v>872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858</v>
      </c>
      <c r="D35" s="76">
        <v>0.4166666666666667</v>
      </c>
      <c r="E35" s="111" t="s">
        <v>878</v>
      </c>
      <c r="F35" s="111" t="s">
        <v>879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859</v>
      </c>
      <c r="D36" s="77">
        <v>0.7708333333333334</v>
      </c>
      <c r="E36" s="101" t="s">
        <v>883</v>
      </c>
      <c r="F36" s="101" t="s">
        <v>873</v>
      </c>
      <c r="G36" s="102" t="s">
        <v>874</v>
      </c>
    </row>
    <row r="37" spans="1:7" s="235" customFormat="1" ht="26.25" customHeight="1">
      <c r="A37" s="292">
        <f t="shared" si="3"/>
        <v>30</v>
      </c>
      <c r="B37" s="293" t="s">
        <v>81</v>
      </c>
      <c r="C37" s="294" t="s">
        <v>859</v>
      </c>
      <c r="D37" s="295">
        <v>0.4583333333333333</v>
      </c>
      <c r="E37" s="229" t="s">
        <v>867</v>
      </c>
      <c r="F37" s="229" t="s">
        <v>866</v>
      </c>
      <c r="G37" s="99" t="s">
        <v>869</v>
      </c>
    </row>
    <row r="38" spans="1:7" s="235" customFormat="1" ht="26.25" customHeight="1">
      <c r="A38" s="292"/>
      <c r="B38" s="293"/>
      <c r="C38" s="294"/>
      <c r="D38" s="296"/>
      <c r="E38" s="296" t="s">
        <v>256</v>
      </c>
      <c r="F38" s="296"/>
      <c r="G38" s="297"/>
    </row>
    <row r="39" spans="1:7" s="235" customFormat="1" ht="27" customHeight="1">
      <c r="A39" s="239">
        <f>A37+1</f>
        <v>31</v>
      </c>
      <c r="B39" s="240" t="s">
        <v>83</v>
      </c>
      <c r="C39" s="241" t="s">
        <v>860</v>
      </c>
      <c r="D39" s="242">
        <v>0.2708333333333333</v>
      </c>
      <c r="E39" s="240" t="s">
        <v>873</v>
      </c>
      <c r="F39" s="240" t="s">
        <v>875</v>
      </c>
      <c r="G39" s="112"/>
    </row>
    <row r="40" spans="1:7" s="235" customFormat="1" ht="26.25" customHeight="1">
      <c r="A40" s="244">
        <v>1</v>
      </c>
      <c r="B40" s="245" t="s">
        <v>862</v>
      </c>
      <c r="C40" s="246" t="s">
        <v>861</v>
      </c>
      <c r="D40" s="242">
        <v>0.4583333333333333</v>
      </c>
      <c r="E40" s="240" t="s">
        <v>884</v>
      </c>
      <c r="F40" s="240" t="s">
        <v>884</v>
      </c>
      <c r="G40" s="243" t="s">
        <v>884</v>
      </c>
    </row>
    <row r="41" spans="1:7" s="235" customFormat="1" ht="26.25" customHeight="1" thickBot="1">
      <c r="A41" s="247">
        <v>2</v>
      </c>
      <c r="B41" s="248" t="s">
        <v>864</v>
      </c>
      <c r="C41" s="249" t="s">
        <v>863</v>
      </c>
      <c r="D41" s="250">
        <v>0.4166666666666667</v>
      </c>
      <c r="E41" s="251" t="s">
        <v>885</v>
      </c>
      <c r="F41" s="251" t="s">
        <v>885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865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98" t="s">
        <v>887</v>
      </c>
      <c r="D46" s="299"/>
      <c r="E46" s="299"/>
      <c r="F46" s="299"/>
      <c r="G46" s="299"/>
    </row>
  </sheetData>
  <sheetProtection/>
  <mergeCells count="28">
    <mergeCell ref="D5:D6"/>
    <mergeCell ref="E6:G6"/>
    <mergeCell ref="A21:A22"/>
    <mergeCell ref="B21:B22"/>
    <mergeCell ref="C21:C22"/>
    <mergeCell ref="D21:D22"/>
    <mergeCell ref="E22:G22"/>
    <mergeCell ref="A13:A14"/>
    <mergeCell ref="B13:B14"/>
    <mergeCell ref="C13:C14"/>
    <mergeCell ref="A1:F1"/>
    <mergeCell ref="F2:G2"/>
    <mergeCell ref="A5:A6"/>
    <mergeCell ref="B5:B6"/>
    <mergeCell ref="C5:C6"/>
    <mergeCell ref="C46:G46"/>
    <mergeCell ref="A37:A38"/>
    <mergeCell ref="B37:B38"/>
    <mergeCell ref="C37:C38"/>
    <mergeCell ref="D37:D38"/>
    <mergeCell ref="D13:D14"/>
    <mergeCell ref="E14:G14"/>
    <mergeCell ref="E38:G38"/>
    <mergeCell ref="A29:A30"/>
    <mergeCell ref="B29:B30"/>
    <mergeCell ref="C29:C30"/>
    <mergeCell ref="D29:D30"/>
    <mergeCell ref="E30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3"/>
  <sheetViews>
    <sheetView zoomScale="85" zoomScaleNormal="85" zoomScalePageLayoutView="0" workbookViewId="0" topLeftCell="A1">
      <selection activeCell="H3" sqref="H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775</v>
      </c>
      <c r="B1" s="301"/>
      <c r="C1" s="301"/>
      <c r="D1" s="301"/>
      <c r="E1" s="301"/>
      <c r="F1" s="301"/>
      <c r="G1" s="122" t="s">
        <v>821</v>
      </c>
    </row>
    <row r="2" spans="1:7" s="79" customFormat="1" ht="40.5" customHeight="1">
      <c r="A2" s="103" t="s">
        <v>73</v>
      </c>
      <c r="B2" s="226" t="s">
        <v>74</v>
      </c>
      <c r="C2" s="226" t="s">
        <v>75</v>
      </c>
      <c r="D2" s="226" t="s">
        <v>105</v>
      </c>
      <c r="E2" s="226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24</v>
      </c>
      <c r="C3" s="88" t="s">
        <v>777</v>
      </c>
      <c r="D3" s="76">
        <v>0.4166666666666667</v>
      </c>
      <c r="E3" s="111" t="s">
        <v>804</v>
      </c>
      <c r="F3" s="111" t="s">
        <v>805</v>
      </c>
      <c r="G3" s="112"/>
    </row>
    <row r="4" spans="1:7" ht="26.25" customHeight="1">
      <c r="A4" s="97">
        <f>A3+1</f>
        <v>2</v>
      </c>
      <c r="B4" s="83" t="s">
        <v>79</v>
      </c>
      <c r="C4" s="88" t="s">
        <v>776</v>
      </c>
      <c r="D4" s="76">
        <v>0.8125</v>
      </c>
      <c r="E4" s="111" t="s">
        <v>828</v>
      </c>
      <c r="F4" s="111" t="s">
        <v>806</v>
      </c>
      <c r="G4" s="112"/>
    </row>
    <row r="5" spans="1:7" ht="26.25" customHeight="1">
      <c r="A5" s="97">
        <f>A4+1</f>
        <v>3</v>
      </c>
      <c r="B5" s="83" t="s">
        <v>19</v>
      </c>
      <c r="C5" s="81" t="s">
        <v>778</v>
      </c>
      <c r="D5" s="76">
        <v>0.4166666666666667</v>
      </c>
      <c r="E5" s="111" t="s">
        <v>807</v>
      </c>
      <c r="F5" s="111" t="s">
        <v>808</v>
      </c>
      <c r="G5" s="112"/>
    </row>
    <row r="6" spans="1:7" s="79" customFormat="1" ht="26.25" customHeight="1">
      <c r="A6" s="96">
        <f>A5+1</f>
        <v>4</v>
      </c>
      <c r="B6" s="82" t="s">
        <v>18</v>
      </c>
      <c r="C6" s="89" t="s">
        <v>779</v>
      </c>
      <c r="D6" s="77">
        <v>0.7708333333333334</v>
      </c>
      <c r="E6" s="101" t="s">
        <v>809</v>
      </c>
      <c r="F6" s="101" t="s">
        <v>829</v>
      </c>
      <c r="G6" s="102" t="s">
        <v>810</v>
      </c>
    </row>
    <row r="7" spans="1:7" s="78" customFormat="1" ht="26.25" customHeight="1">
      <c r="A7" s="292">
        <f>A6+1</f>
        <v>5</v>
      </c>
      <c r="B7" s="293" t="s">
        <v>81</v>
      </c>
      <c r="C7" s="294" t="s">
        <v>779</v>
      </c>
      <c r="D7" s="295">
        <v>0.4583333333333333</v>
      </c>
      <c r="E7" s="145" t="s">
        <v>812</v>
      </c>
      <c r="F7" s="145" t="s">
        <v>813</v>
      </c>
      <c r="G7" s="99" t="s">
        <v>830</v>
      </c>
    </row>
    <row r="8" spans="1:7" s="78" customFormat="1" ht="26.25" customHeight="1">
      <c r="A8" s="292"/>
      <c r="B8" s="293"/>
      <c r="C8" s="294"/>
      <c r="D8" s="296"/>
      <c r="E8" s="320" t="s">
        <v>256</v>
      </c>
      <c r="F8" s="321"/>
      <c r="G8" s="322"/>
    </row>
    <row r="9" spans="1:7" ht="26.25" customHeight="1">
      <c r="A9" s="97">
        <f>A7+1</f>
        <v>6</v>
      </c>
      <c r="B9" s="83" t="s">
        <v>83</v>
      </c>
      <c r="C9" s="121" t="s">
        <v>780</v>
      </c>
      <c r="D9" s="76">
        <v>0.2708333333333333</v>
      </c>
      <c r="E9" s="111" t="s">
        <v>89</v>
      </c>
      <c r="F9" s="111" t="s">
        <v>815</v>
      </c>
      <c r="G9" s="112"/>
    </row>
    <row r="10" spans="1:7" ht="26.25" customHeight="1">
      <c r="A10" s="97">
        <f aca="true" t="shared" si="0" ref="A10:A15">A9+1</f>
        <v>7</v>
      </c>
      <c r="B10" s="83" t="s">
        <v>84</v>
      </c>
      <c r="C10" s="87" t="s">
        <v>781</v>
      </c>
      <c r="D10" s="76">
        <v>0.8125</v>
      </c>
      <c r="E10" s="111" t="s">
        <v>96</v>
      </c>
      <c r="F10" s="111" t="s">
        <v>810</v>
      </c>
      <c r="G10" s="112"/>
    </row>
    <row r="11" spans="1:7" ht="26.25" customHeight="1">
      <c r="A11" s="97">
        <f t="shared" si="0"/>
        <v>8</v>
      </c>
      <c r="B11" s="83" t="s">
        <v>24</v>
      </c>
      <c r="C11" s="88" t="s">
        <v>782</v>
      </c>
      <c r="D11" s="76">
        <v>0.4166666666666667</v>
      </c>
      <c r="E11" s="111" t="s">
        <v>804</v>
      </c>
      <c r="F11" s="111" t="s">
        <v>805</v>
      </c>
      <c r="G11" s="112"/>
    </row>
    <row r="12" spans="1:7" ht="26.25" customHeight="1">
      <c r="A12" s="97">
        <f t="shared" si="0"/>
        <v>9</v>
      </c>
      <c r="B12" s="83" t="s">
        <v>79</v>
      </c>
      <c r="C12" s="87" t="s">
        <v>783</v>
      </c>
      <c r="D12" s="76">
        <v>0.8125</v>
      </c>
      <c r="E12" s="111" t="s">
        <v>823</v>
      </c>
      <c r="F12" s="111" t="s">
        <v>806</v>
      </c>
      <c r="G12" s="112"/>
    </row>
    <row r="13" spans="1:7" ht="26.25" customHeight="1">
      <c r="A13" s="97">
        <f t="shared" si="0"/>
        <v>10</v>
      </c>
      <c r="B13" s="83" t="s">
        <v>19</v>
      </c>
      <c r="C13" s="87" t="s">
        <v>784</v>
      </c>
      <c r="D13" s="76">
        <v>0.4166666666666667</v>
      </c>
      <c r="E13" s="111" t="s">
        <v>807</v>
      </c>
      <c r="F13" s="111" t="s">
        <v>808</v>
      </c>
      <c r="G13" s="112"/>
    </row>
    <row r="14" spans="1:7" s="79" customFormat="1" ht="26.25" customHeight="1">
      <c r="A14" s="96">
        <f t="shared" si="0"/>
        <v>11</v>
      </c>
      <c r="B14" s="82" t="s">
        <v>18</v>
      </c>
      <c r="C14" s="89" t="s">
        <v>785</v>
      </c>
      <c r="D14" s="77">
        <v>0.7708333333333334</v>
      </c>
      <c r="E14" s="101" t="s">
        <v>811</v>
      </c>
      <c r="F14" s="101" t="s">
        <v>813</v>
      </c>
      <c r="G14" s="102" t="s">
        <v>815</v>
      </c>
    </row>
    <row r="15" spans="1:7" s="78" customFormat="1" ht="26.25" customHeight="1">
      <c r="A15" s="292">
        <f t="shared" si="0"/>
        <v>12</v>
      </c>
      <c r="B15" s="293" t="s">
        <v>81</v>
      </c>
      <c r="C15" s="294" t="s">
        <v>785</v>
      </c>
      <c r="D15" s="295">
        <v>0.4583333333333333</v>
      </c>
      <c r="E15" s="227" t="s">
        <v>823</v>
      </c>
      <c r="F15" s="145" t="s">
        <v>814</v>
      </c>
      <c r="G15" s="99" t="s">
        <v>810</v>
      </c>
    </row>
    <row r="16" spans="1:7" s="78" customFormat="1" ht="26.25" customHeight="1">
      <c r="A16" s="292"/>
      <c r="B16" s="293"/>
      <c r="C16" s="294"/>
      <c r="D16" s="296"/>
      <c r="E16" s="320" t="s">
        <v>256</v>
      </c>
      <c r="F16" s="321"/>
      <c r="G16" s="322"/>
    </row>
    <row r="17" spans="1:7" ht="27" customHeight="1">
      <c r="A17" s="97">
        <f>A15+1</f>
        <v>13</v>
      </c>
      <c r="B17" s="83" t="s">
        <v>83</v>
      </c>
      <c r="C17" s="87" t="s">
        <v>786</v>
      </c>
      <c r="D17" s="76">
        <v>0.2708333333333333</v>
      </c>
      <c r="E17" s="111" t="s">
        <v>809</v>
      </c>
      <c r="F17" s="111" t="s">
        <v>815</v>
      </c>
      <c r="G17" s="112"/>
    </row>
    <row r="18" spans="1:7" ht="27" customHeight="1">
      <c r="A18" s="97">
        <f aca="true" t="shared" si="1" ref="A18:A23">A17+1</f>
        <v>14</v>
      </c>
      <c r="B18" s="83" t="s">
        <v>84</v>
      </c>
      <c r="C18" s="87" t="s">
        <v>787</v>
      </c>
      <c r="D18" s="76">
        <v>0.8125</v>
      </c>
      <c r="E18" s="111" t="s">
        <v>96</v>
      </c>
      <c r="F18" s="111" t="s">
        <v>814</v>
      </c>
      <c r="G18" s="112"/>
    </row>
    <row r="19" spans="1:7" ht="26.25" customHeight="1">
      <c r="A19" s="97">
        <f t="shared" si="1"/>
        <v>15</v>
      </c>
      <c r="B19" s="83" t="s">
        <v>24</v>
      </c>
      <c r="C19" s="88" t="s">
        <v>788</v>
      </c>
      <c r="D19" s="76">
        <v>0.4166666666666667</v>
      </c>
      <c r="E19" s="111" t="s">
        <v>804</v>
      </c>
      <c r="F19" s="111" t="s">
        <v>805</v>
      </c>
      <c r="G19" s="112"/>
    </row>
    <row r="20" spans="1:7" ht="26.25" customHeight="1">
      <c r="A20" s="97">
        <f t="shared" si="1"/>
        <v>16</v>
      </c>
      <c r="B20" s="83" t="s">
        <v>79</v>
      </c>
      <c r="C20" s="88" t="s">
        <v>789</v>
      </c>
      <c r="D20" s="76">
        <v>0.8125</v>
      </c>
      <c r="E20" s="111" t="s">
        <v>816</v>
      </c>
      <c r="F20" s="111" t="s">
        <v>806</v>
      </c>
      <c r="G20" s="112"/>
    </row>
    <row r="21" spans="1:7" ht="26.25" customHeight="1">
      <c r="A21" s="167">
        <f t="shared" si="1"/>
        <v>17</v>
      </c>
      <c r="B21" s="111" t="s">
        <v>19</v>
      </c>
      <c r="C21" s="87" t="s">
        <v>791</v>
      </c>
      <c r="D21" s="76">
        <v>0.4166666666666667</v>
      </c>
      <c r="E21" s="111" t="s">
        <v>807</v>
      </c>
      <c r="F21" s="111" t="s">
        <v>808</v>
      </c>
      <c r="G21" s="112"/>
    </row>
    <row r="22" spans="1:7" s="79" customFormat="1" ht="26.25" customHeight="1">
      <c r="A22" s="96">
        <f t="shared" si="1"/>
        <v>18</v>
      </c>
      <c r="B22" s="82" t="s">
        <v>18</v>
      </c>
      <c r="C22" s="89" t="s">
        <v>790</v>
      </c>
      <c r="D22" s="77">
        <v>0.7708333333333334</v>
      </c>
      <c r="E22" s="101" t="s">
        <v>816</v>
      </c>
      <c r="F22" s="101" t="s">
        <v>817</v>
      </c>
      <c r="G22" s="102" t="s">
        <v>811</v>
      </c>
    </row>
    <row r="23" spans="1:7" s="78" customFormat="1" ht="26.25" customHeight="1">
      <c r="A23" s="292">
        <f t="shared" si="1"/>
        <v>19</v>
      </c>
      <c r="B23" s="293" t="s">
        <v>81</v>
      </c>
      <c r="C23" s="294" t="s">
        <v>790</v>
      </c>
      <c r="D23" s="295">
        <v>0.4583333333333333</v>
      </c>
      <c r="E23" s="145" t="s">
        <v>818</v>
      </c>
      <c r="F23" s="145" t="s">
        <v>812</v>
      </c>
      <c r="G23" s="99" t="s">
        <v>813</v>
      </c>
    </row>
    <row r="24" spans="1:7" s="78" customFormat="1" ht="26.25" customHeight="1">
      <c r="A24" s="292"/>
      <c r="B24" s="293"/>
      <c r="C24" s="330"/>
      <c r="D24" s="331"/>
      <c r="E24" s="332" t="s">
        <v>256</v>
      </c>
      <c r="F24" s="333"/>
      <c r="G24" s="334"/>
    </row>
    <row r="25" spans="1:7" ht="27" customHeight="1">
      <c r="A25" s="97">
        <f>A23+1</f>
        <v>20</v>
      </c>
      <c r="B25" s="182" t="s">
        <v>83</v>
      </c>
      <c r="C25" s="88" t="s">
        <v>792</v>
      </c>
      <c r="D25" s="76">
        <v>0.2708333333333333</v>
      </c>
      <c r="E25" s="111" t="s">
        <v>89</v>
      </c>
      <c r="F25" s="111" t="s">
        <v>809</v>
      </c>
      <c r="G25" s="112"/>
    </row>
    <row r="26" spans="1:7" ht="26.25" customHeight="1">
      <c r="A26" s="97">
        <f aca="true" t="shared" si="2" ref="A26:A32">A25+1</f>
        <v>21</v>
      </c>
      <c r="B26" s="182" t="s">
        <v>84</v>
      </c>
      <c r="C26" s="88" t="s">
        <v>793</v>
      </c>
      <c r="D26" s="76">
        <v>0.8125</v>
      </c>
      <c r="E26" s="111" t="s">
        <v>811</v>
      </c>
      <c r="F26" s="111" t="s">
        <v>97</v>
      </c>
      <c r="G26" s="112"/>
    </row>
    <row r="27" spans="1:7" ht="26.25" customHeight="1">
      <c r="A27" s="97">
        <f t="shared" si="2"/>
        <v>22</v>
      </c>
      <c r="B27" s="182" t="s">
        <v>24</v>
      </c>
      <c r="C27" s="88" t="s">
        <v>794</v>
      </c>
      <c r="D27" s="76">
        <v>0.4166666666666667</v>
      </c>
      <c r="E27" s="111" t="s">
        <v>804</v>
      </c>
      <c r="F27" s="111" t="s">
        <v>805</v>
      </c>
      <c r="G27" s="112"/>
    </row>
    <row r="28" spans="1:7" ht="26.25" customHeight="1">
      <c r="A28" s="97">
        <f t="shared" si="2"/>
        <v>23</v>
      </c>
      <c r="B28" s="83" t="s">
        <v>79</v>
      </c>
      <c r="C28" s="88" t="s">
        <v>795</v>
      </c>
      <c r="D28" s="184">
        <v>0.8125</v>
      </c>
      <c r="E28" s="185" t="s">
        <v>819</v>
      </c>
      <c r="F28" s="111" t="s">
        <v>806</v>
      </c>
      <c r="G28" s="186"/>
    </row>
    <row r="29" spans="1:7" ht="26.25" customHeight="1" thickBot="1">
      <c r="A29" s="213">
        <v>24</v>
      </c>
      <c r="B29" s="214" t="s">
        <v>19</v>
      </c>
      <c r="C29" s="215" t="s">
        <v>796</v>
      </c>
      <c r="D29" s="216">
        <v>0.4166666666666667</v>
      </c>
      <c r="E29" s="217" t="s">
        <v>807</v>
      </c>
      <c r="F29" s="217" t="s">
        <v>808</v>
      </c>
      <c r="G29" s="218"/>
    </row>
    <row r="30" spans="1:7" ht="26.25" customHeight="1">
      <c r="A30" s="225">
        <v>24</v>
      </c>
      <c r="B30" s="223" t="s">
        <v>19</v>
      </c>
      <c r="C30" s="221" t="s">
        <v>797</v>
      </c>
      <c r="D30" s="222" t="s">
        <v>820</v>
      </c>
      <c r="E30" s="223"/>
      <c r="F30" s="223"/>
      <c r="G30" s="224"/>
    </row>
    <row r="31" spans="1:7" s="79" customFormat="1" ht="26.25" customHeight="1">
      <c r="A31" s="140">
        <f t="shared" si="2"/>
        <v>25</v>
      </c>
      <c r="B31" s="141" t="s">
        <v>18</v>
      </c>
      <c r="C31" s="210" t="s">
        <v>798</v>
      </c>
      <c r="D31" s="181">
        <v>0.4583333333333333</v>
      </c>
      <c r="E31" s="107"/>
      <c r="F31" s="107"/>
      <c r="G31" s="108"/>
    </row>
    <row r="32" spans="1:7" s="78" customFormat="1" ht="26.25" customHeight="1">
      <c r="A32" s="292">
        <f t="shared" si="2"/>
        <v>26</v>
      </c>
      <c r="B32" s="293" t="s">
        <v>81</v>
      </c>
      <c r="C32" s="294" t="s">
        <v>825</v>
      </c>
      <c r="D32" s="295">
        <v>0.4583333333333333</v>
      </c>
      <c r="E32" s="145" t="s">
        <v>51</v>
      </c>
      <c r="F32" s="145" t="s">
        <v>826</v>
      </c>
      <c r="G32" s="99" t="s">
        <v>827</v>
      </c>
    </row>
    <row r="33" spans="1:7" s="78" customFormat="1" ht="26.25" customHeight="1">
      <c r="A33" s="292"/>
      <c r="B33" s="293"/>
      <c r="C33" s="330"/>
      <c r="D33" s="331"/>
      <c r="E33" s="320" t="s">
        <v>256</v>
      </c>
      <c r="F33" s="321"/>
      <c r="G33" s="322"/>
    </row>
    <row r="34" spans="1:7" ht="27" customHeight="1">
      <c r="A34" s="211">
        <f>A32+1</f>
        <v>27</v>
      </c>
      <c r="B34" s="219" t="s">
        <v>83</v>
      </c>
      <c r="C34" s="220" t="s">
        <v>799</v>
      </c>
      <c r="D34" s="184">
        <v>0.2708333333333333</v>
      </c>
      <c r="E34" s="185" t="s">
        <v>809</v>
      </c>
      <c r="F34" s="185" t="s">
        <v>89</v>
      </c>
      <c r="G34" s="186"/>
    </row>
    <row r="35" spans="1:7" ht="26.25" customHeight="1">
      <c r="A35" s="97">
        <f>A34+1</f>
        <v>28</v>
      </c>
      <c r="B35" s="182" t="s">
        <v>84</v>
      </c>
      <c r="C35" s="87" t="s">
        <v>800</v>
      </c>
      <c r="D35" s="76">
        <v>0.8125</v>
      </c>
      <c r="E35" s="111" t="s">
        <v>816</v>
      </c>
      <c r="F35" s="111" t="s">
        <v>814</v>
      </c>
      <c r="G35" s="112"/>
    </row>
    <row r="36" spans="1:7" ht="26.25" customHeight="1">
      <c r="A36" s="97">
        <f>A35+1</f>
        <v>29</v>
      </c>
      <c r="B36" s="182" t="s">
        <v>24</v>
      </c>
      <c r="C36" s="88" t="s">
        <v>801</v>
      </c>
      <c r="D36" s="76">
        <v>0.4166666666666667</v>
      </c>
      <c r="E36" s="111" t="s">
        <v>804</v>
      </c>
      <c r="F36" s="111" t="s">
        <v>805</v>
      </c>
      <c r="G36" s="112"/>
    </row>
    <row r="37" spans="1:7" ht="26.25" customHeight="1">
      <c r="A37" s="97">
        <f>A36+1</f>
        <v>30</v>
      </c>
      <c r="B37" s="83" t="s">
        <v>79</v>
      </c>
      <c r="C37" s="183" t="s">
        <v>802</v>
      </c>
      <c r="D37" s="184">
        <v>0.8125</v>
      </c>
      <c r="E37" s="185" t="s">
        <v>819</v>
      </c>
      <c r="F37" s="185" t="s">
        <v>806</v>
      </c>
      <c r="G37" s="186"/>
    </row>
    <row r="38" spans="1:7" ht="26.25" customHeight="1" thickBot="1">
      <c r="A38" s="123">
        <f>A37+1</f>
        <v>31</v>
      </c>
      <c r="B38" s="124" t="s">
        <v>19</v>
      </c>
      <c r="C38" s="212" t="s">
        <v>803</v>
      </c>
      <c r="D38" s="126">
        <v>0.4166666666666667</v>
      </c>
      <c r="E38" s="127" t="s">
        <v>807</v>
      </c>
      <c r="F38" s="127" t="s">
        <v>808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824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8" t="s">
        <v>822</v>
      </c>
      <c r="D43" s="299"/>
      <c r="E43" s="299"/>
      <c r="F43" s="299"/>
      <c r="G43" s="299"/>
    </row>
  </sheetData>
  <sheetProtection/>
  <mergeCells count="23">
    <mergeCell ref="A32:A33"/>
    <mergeCell ref="B32:B33"/>
    <mergeCell ref="C32:C33"/>
    <mergeCell ref="D32:D33"/>
    <mergeCell ref="E33:G33"/>
    <mergeCell ref="C43:G43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41"/>
  <sheetViews>
    <sheetView zoomScale="85" zoomScaleNormal="85" zoomScalePageLayoutView="0" workbookViewId="0" topLeftCell="A28">
      <selection activeCell="I6" sqref="I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727</v>
      </c>
      <c r="B1" s="301"/>
      <c r="C1" s="301"/>
      <c r="D1" s="301"/>
      <c r="E1" s="301"/>
      <c r="F1" s="301"/>
      <c r="G1" s="122" t="s">
        <v>728</v>
      </c>
    </row>
    <row r="2" spans="1:7" s="79" customFormat="1" ht="40.5" customHeight="1">
      <c r="A2" s="103" t="s">
        <v>73</v>
      </c>
      <c r="B2" s="209" t="s">
        <v>74</v>
      </c>
      <c r="C2" s="209" t="s">
        <v>75</v>
      </c>
      <c r="D2" s="209" t="s">
        <v>105</v>
      </c>
      <c r="E2" s="209" t="s">
        <v>76</v>
      </c>
      <c r="F2" s="302" t="s">
        <v>77</v>
      </c>
      <c r="G2" s="303"/>
    </row>
    <row r="3" spans="1:7" ht="27" customHeight="1">
      <c r="A3" s="97">
        <v>1</v>
      </c>
      <c r="B3" s="83" t="s">
        <v>83</v>
      </c>
      <c r="C3" s="87" t="s">
        <v>730</v>
      </c>
      <c r="D3" s="76">
        <v>0.2708333333333333</v>
      </c>
      <c r="E3" s="111" t="s">
        <v>756</v>
      </c>
      <c r="F3" s="111" t="s">
        <v>757</v>
      </c>
      <c r="G3" s="112"/>
    </row>
    <row r="4" spans="1:7" ht="27" customHeight="1">
      <c r="A4" s="97">
        <f aca="true" t="shared" si="0" ref="A4:A9">A3+1</f>
        <v>2</v>
      </c>
      <c r="B4" s="83" t="s">
        <v>84</v>
      </c>
      <c r="C4" s="87" t="s">
        <v>731</v>
      </c>
      <c r="D4" s="76">
        <v>0.8125</v>
      </c>
      <c r="E4" s="111" t="s">
        <v>758</v>
      </c>
      <c r="F4" s="111" t="s">
        <v>759</v>
      </c>
      <c r="G4" s="112"/>
    </row>
    <row r="5" spans="1:7" ht="26.25" customHeight="1">
      <c r="A5" s="97">
        <f t="shared" si="0"/>
        <v>3</v>
      </c>
      <c r="B5" s="83" t="s">
        <v>24</v>
      </c>
      <c r="C5" s="88" t="s">
        <v>732</v>
      </c>
      <c r="D5" s="76">
        <v>0.4166666666666667</v>
      </c>
      <c r="E5" s="111" t="s">
        <v>760</v>
      </c>
      <c r="F5" s="111" t="s">
        <v>761</v>
      </c>
      <c r="G5" s="112"/>
    </row>
    <row r="6" spans="1:7" ht="26.25" customHeight="1">
      <c r="A6" s="97">
        <f t="shared" si="0"/>
        <v>4</v>
      </c>
      <c r="B6" s="83" t="s">
        <v>79</v>
      </c>
      <c r="C6" s="88" t="s">
        <v>733</v>
      </c>
      <c r="D6" s="76">
        <v>0.8125</v>
      </c>
      <c r="E6" s="111" t="s">
        <v>762</v>
      </c>
      <c r="F6" s="111" t="s">
        <v>763</v>
      </c>
      <c r="G6" s="112"/>
    </row>
    <row r="7" spans="1:7" ht="26.25" customHeight="1">
      <c r="A7" s="97">
        <f t="shared" si="0"/>
        <v>5</v>
      </c>
      <c r="B7" s="83" t="s">
        <v>19</v>
      </c>
      <c r="C7" s="81" t="s">
        <v>734</v>
      </c>
      <c r="D7" s="76">
        <v>0.4166666666666667</v>
      </c>
      <c r="E7" s="111" t="s">
        <v>764</v>
      </c>
      <c r="F7" s="111" t="s">
        <v>765</v>
      </c>
      <c r="G7" s="112"/>
    </row>
    <row r="8" spans="1:7" s="79" customFormat="1" ht="26.25" customHeight="1">
      <c r="A8" s="96">
        <f t="shared" si="0"/>
        <v>6</v>
      </c>
      <c r="B8" s="82" t="s">
        <v>18</v>
      </c>
      <c r="C8" s="89" t="s">
        <v>735</v>
      </c>
      <c r="D8" s="77">
        <v>0.7708333333333334</v>
      </c>
      <c r="E8" s="101" t="s">
        <v>762</v>
      </c>
      <c r="F8" s="101" t="s">
        <v>766</v>
      </c>
      <c r="G8" s="102" t="s">
        <v>767</v>
      </c>
    </row>
    <row r="9" spans="1:7" s="78" customFormat="1" ht="26.25" customHeight="1">
      <c r="A9" s="292">
        <f t="shared" si="0"/>
        <v>7</v>
      </c>
      <c r="B9" s="293" t="s">
        <v>81</v>
      </c>
      <c r="C9" s="294" t="s">
        <v>735</v>
      </c>
      <c r="D9" s="295">
        <v>0.4583333333333333</v>
      </c>
      <c r="E9" s="145" t="s">
        <v>768</v>
      </c>
      <c r="F9" s="145" t="s">
        <v>89</v>
      </c>
      <c r="G9" s="99" t="s">
        <v>759</v>
      </c>
    </row>
    <row r="10" spans="1:7" s="78" customFormat="1" ht="26.25" customHeight="1">
      <c r="A10" s="292"/>
      <c r="B10" s="293"/>
      <c r="C10" s="294"/>
      <c r="D10" s="296"/>
      <c r="E10" s="320" t="s">
        <v>256</v>
      </c>
      <c r="F10" s="321"/>
      <c r="G10" s="322"/>
    </row>
    <row r="11" spans="1:7" ht="26.25" customHeight="1">
      <c r="A11" s="97">
        <f>A9+1</f>
        <v>8</v>
      </c>
      <c r="B11" s="83" t="s">
        <v>83</v>
      </c>
      <c r="C11" s="121" t="s">
        <v>736</v>
      </c>
      <c r="D11" s="76">
        <v>0.2708333333333333</v>
      </c>
      <c r="E11" s="111" t="s">
        <v>769</v>
      </c>
      <c r="F11" s="111" t="s">
        <v>770</v>
      </c>
      <c r="G11" s="112"/>
    </row>
    <row r="12" spans="1:7" ht="26.25" customHeight="1">
      <c r="A12" s="97">
        <f aca="true" t="shared" si="1" ref="A12:A17">A11+1</f>
        <v>9</v>
      </c>
      <c r="B12" s="83" t="s">
        <v>84</v>
      </c>
      <c r="C12" s="87" t="s">
        <v>737</v>
      </c>
      <c r="D12" s="76">
        <v>0.8125</v>
      </c>
      <c r="E12" s="111" t="s">
        <v>758</v>
      </c>
      <c r="F12" s="111" t="s">
        <v>767</v>
      </c>
      <c r="G12" s="112"/>
    </row>
    <row r="13" spans="1:7" ht="26.25" customHeight="1">
      <c r="A13" s="97">
        <f t="shared" si="1"/>
        <v>10</v>
      </c>
      <c r="B13" s="83" t="s">
        <v>24</v>
      </c>
      <c r="C13" s="88" t="s">
        <v>738</v>
      </c>
      <c r="D13" s="76">
        <v>0.4166666666666667</v>
      </c>
      <c r="E13" s="111" t="s">
        <v>760</v>
      </c>
      <c r="F13" s="111" t="s">
        <v>771</v>
      </c>
      <c r="G13" s="112"/>
    </row>
    <row r="14" spans="1:7" ht="26.25" customHeight="1">
      <c r="A14" s="97">
        <f t="shared" si="1"/>
        <v>11</v>
      </c>
      <c r="B14" s="83" t="s">
        <v>79</v>
      </c>
      <c r="C14" s="87" t="s">
        <v>739</v>
      </c>
      <c r="D14" s="76">
        <v>0.8125</v>
      </c>
      <c r="E14" s="111" t="s">
        <v>770</v>
      </c>
      <c r="F14" s="111" t="s">
        <v>759</v>
      </c>
      <c r="G14" s="112"/>
    </row>
    <row r="15" spans="1:7" ht="26.25" customHeight="1">
      <c r="A15" s="97">
        <f t="shared" si="1"/>
        <v>12</v>
      </c>
      <c r="B15" s="83" t="s">
        <v>19</v>
      </c>
      <c r="C15" s="87" t="s">
        <v>740</v>
      </c>
      <c r="D15" s="76">
        <v>0.4166666666666667</v>
      </c>
      <c r="E15" s="111" t="s">
        <v>764</v>
      </c>
      <c r="F15" s="111" t="s">
        <v>765</v>
      </c>
      <c r="G15" s="112"/>
    </row>
    <row r="16" spans="1:7" s="79" customFormat="1" ht="26.25" customHeight="1">
      <c r="A16" s="96">
        <f t="shared" si="1"/>
        <v>13</v>
      </c>
      <c r="B16" s="82" t="s">
        <v>18</v>
      </c>
      <c r="C16" s="89" t="s">
        <v>741</v>
      </c>
      <c r="D16" s="77">
        <v>0.7708333333333334</v>
      </c>
      <c r="E16" s="101" t="s">
        <v>772</v>
      </c>
      <c r="F16" s="101" t="s">
        <v>769</v>
      </c>
      <c r="G16" s="102" t="s">
        <v>773</v>
      </c>
    </row>
    <row r="17" spans="1:7" s="78" customFormat="1" ht="26.25" customHeight="1">
      <c r="A17" s="292">
        <f t="shared" si="1"/>
        <v>14</v>
      </c>
      <c r="B17" s="293" t="s">
        <v>81</v>
      </c>
      <c r="C17" s="294" t="s">
        <v>741</v>
      </c>
      <c r="D17" s="295">
        <v>0.4583333333333333</v>
      </c>
      <c r="E17" s="208" t="s">
        <v>770</v>
      </c>
      <c r="F17" s="145" t="s">
        <v>766</v>
      </c>
      <c r="G17" s="99" t="s">
        <v>774</v>
      </c>
    </row>
    <row r="18" spans="1:7" s="78" customFormat="1" ht="26.25" customHeight="1">
      <c r="A18" s="292"/>
      <c r="B18" s="293"/>
      <c r="C18" s="294"/>
      <c r="D18" s="296"/>
      <c r="E18" s="320" t="s">
        <v>256</v>
      </c>
      <c r="F18" s="321"/>
      <c r="G18" s="322"/>
    </row>
    <row r="19" spans="1:7" ht="27" customHeight="1">
      <c r="A19" s="97">
        <f>A17+1</f>
        <v>15</v>
      </c>
      <c r="B19" s="83" t="s">
        <v>83</v>
      </c>
      <c r="C19" s="87" t="s">
        <v>742</v>
      </c>
      <c r="D19" s="76">
        <v>0.2708333333333333</v>
      </c>
      <c r="E19" s="111" t="s">
        <v>756</v>
      </c>
      <c r="F19" s="111" t="s">
        <v>757</v>
      </c>
      <c r="G19" s="112"/>
    </row>
    <row r="20" spans="1:7" ht="27" customHeight="1">
      <c r="A20" s="97">
        <f aca="true" t="shared" si="2" ref="A20:A25">A19+1</f>
        <v>16</v>
      </c>
      <c r="B20" s="83" t="s">
        <v>84</v>
      </c>
      <c r="C20" s="87" t="s">
        <v>743</v>
      </c>
      <c r="D20" s="76">
        <v>0.8125</v>
      </c>
      <c r="E20" s="111" t="s">
        <v>758</v>
      </c>
      <c r="F20" s="111" t="s">
        <v>759</v>
      </c>
      <c r="G20" s="112"/>
    </row>
    <row r="21" spans="1:7" ht="26.25" customHeight="1">
      <c r="A21" s="97">
        <f t="shared" si="2"/>
        <v>17</v>
      </c>
      <c r="B21" s="83" t="s">
        <v>24</v>
      </c>
      <c r="C21" s="88" t="s">
        <v>744</v>
      </c>
      <c r="D21" s="76">
        <v>0.4166666666666667</v>
      </c>
      <c r="E21" s="111" t="s">
        <v>760</v>
      </c>
      <c r="F21" s="111" t="s">
        <v>761</v>
      </c>
      <c r="G21" s="112"/>
    </row>
    <row r="22" spans="1:7" ht="26.25" customHeight="1">
      <c r="A22" s="97">
        <f t="shared" si="2"/>
        <v>18</v>
      </c>
      <c r="B22" s="83" t="s">
        <v>79</v>
      </c>
      <c r="C22" s="88" t="s">
        <v>745</v>
      </c>
      <c r="D22" s="76">
        <v>0.8125</v>
      </c>
      <c r="E22" s="111" t="s">
        <v>774</v>
      </c>
      <c r="F22" s="111" t="s">
        <v>763</v>
      </c>
      <c r="G22" s="112"/>
    </row>
    <row r="23" spans="1:7" ht="26.25" customHeight="1">
      <c r="A23" s="167">
        <f t="shared" si="2"/>
        <v>19</v>
      </c>
      <c r="B23" s="111" t="s">
        <v>19</v>
      </c>
      <c r="C23" s="87" t="s">
        <v>746</v>
      </c>
      <c r="D23" s="76">
        <v>0.4166666666666667</v>
      </c>
      <c r="E23" s="111" t="s">
        <v>764</v>
      </c>
      <c r="F23" s="111" t="s">
        <v>765</v>
      </c>
      <c r="G23" s="112"/>
    </row>
    <row r="24" spans="1:7" s="79" customFormat="1" ht="26.25" customHeight="1">
      <c r="A24" s="96">
        <f t="shared" si="2"/>
        <v>20</v>
      </c>
      <c r="B24" s="82" t="s">
        <v>18</v>
      </c>
      <c r="C24" s="89" t="s">
        <v>747</v>
      </c>
      <c r="D24" s="77">
        <v>0.7708333333333334</v>
      </c>
      <c r="E24" s="101" t="s">
        <v>768</v>
      </c>
      <c r="F24" s="101" t="s">
        <v>766</v>
      </c>
      <c r="G24" s="102" t="s">
        <v>767</v>
      </c>
    </row>
    <row r="25" spans="1:7" s="78" customFormat="1" ht="26.25" customHeight="1">
      <c r="A25" s="292">
        <f t="shared" si="2"/>
        <v>21</v>
      </c>
      <c r="B25" s="293" t="s">
        <v>81</v>
      </c>
      <c r="C25" s="294" t="s">
        <v>747</v>
      </c>
      <c r="D25" s="295">
        <v>0.4583333333333333</v>
      </c>
      <c r="E25" s="145" t="s">
        <v>772</v>
      </c>
      <c r="F25" s="145" t="s">
        <v>762</v>
      </c>
      <c r="G25" s="99" t="s">
        <v>774</v>
      </c>
    </row>
    <row r="26" spans="1:7" s="78" customFormat="1" ht="26.25" customHeight="1">
      <c r="A26" s="292"/>
      <c r="B26" s="293"/>
      <c r="C26" s="330"/>
      <c r="D26" s="331"/>
      <c r="E26" s="332" t="s">
        <v>256</v>
      </c>
      <c r="F26" s="333"/>
      <c r="G26" s="334"/>
    </row>
    <row r="27" spans="1:7" ht="27" customHeight="1">
      <c r="A27" s="97">
        <f>A25+1</f>
        <v>22</v>
      </c>
      <c r="B27" s="182" t="s">
        <v>83</v>
      </c>
      <c r="C27" s="199" t="s">
        <v>748</v>
      </c>
      <c r="D27" s="76">
        <v>0.2708333333333333</v>
      </c>
      <c r="E27" s="116" t="s">
        <v>770</v>
      </c>
      <c r="F27" s="111" t="s">
        <v>769</v>
      </c>
      <c r="G27" s="112"/>
    </row>
    <row r="28" spans="1:7" ht="26.25" customHeight="1">
      <c r="A28" s="97">
        <f aca="true" t="shared" si="3" ref="A28:A33">A27+1</f>
        <v>23</v>
      </c>
      <c r="B28" s="182" t="s">
        <v>84</v>
      </c>
      <c r="C28" s="87" t="s">
        <v>749</v>
      </c>
      <c r="D28" s="76">
        <v>0.8125</v>
      </c>
      <c r="E28" s="111" t="s">
        <v>758</v>
      </c>
      <c r="F28" s="111" t="s">
        <v>767</v>
      </c>
      <c r="G28" s="112"/>
    </row>
    <row r="29" spans="1:7" ht="26.25" customHeight="1">
      <c r="A29" s="97">
        <f t="shared" si="3"/>
        <v>24</v>
      </c>
      <c r="B29" s="182" t="s">
        <v>24</v>
      </c>
      <c r="C29" s="88" t="s">
        <v>750</v>
      </c>
      <c r="D29" s="76">
        <v>0.4166666666666667</v>
      </c>
      <c r="E29" s="111" t="s">
        <v>760</v>
      </c>
      <c r="F29" s="111" t="s">
        <v>771</v>
      </c>
      <c r="G29" s="112"/>
    </row>
    <row r="30" spans="1:7" ht="26.25" customHeight="1">
      <c r="A30" s="97">
        <f t="shared" si="3"/>
        <v>25</v>
      </c>
      <c r="B30" s="83" t="s">
        <v>79</v>
      </c>
      <c r="C30" s="183" t="s">
        <v>751</v>
      </c>
      <c r="D30" s="184">
        <v>0.8125</v>
      </c>
      <c r="E30" s="185" t="s">
        <v>768</v>
      </c>
      <c r="F30" s="185" t="s">
        <v>763</v>
      </c>
      <c r="G30" s="186"/>
    </row>
    <row r="31" spans="1:7" ht="26.25" customHeight="1">
      <c r="A31" s="97">
        <f t="shared" si="3"/>
        <v>26</v>
      </c>
      <c r="B31" s="83" t="s">
        <v>19</v>
      </c>
      <c r="C31" s="88" t="s">
        <v>752</v>
      </c>
      <c r="D31" s="76">
        <v>0.4166666666666667</v>
      </c>
      <c r="E31" s="111" t="s">
        <v>764</v>
      </c>
      <c r="F31" s="111" t="s">
        <v>765</v>
      </c>
      <c r="G31" s="112"/>
    </row>
    <row r="32" spans="1:7" s="79" customFormat="1" ht="26.25" customHeight="1">
      <c r="A32" s="96">
        <f t="shared" si="3"/>
        <v>27</v>
      </c>
      <c r="B32" s="82" t="s">
        <v>18</v>
      </c>
      <c r="C32" s="89" t="s">
        <v>753</v>
      </c>
      <c r="D32" s="77">
        <v>0.7708333333333334</v>
      </c>
      <c r="E32" s="101" t="s">
        <v>769</v>
      </c>
      <c r="F32" s="101" t="s">
        <v>757</v>
      </c>
      <c r="G32" s="102" t="s">
        <v>774</v>
      </c>
    </row>
    <row r="33" spans="1:7" s="78" customFormat="1" ht="26.25" customHeight="1">
      <c r="A33" s="292">
        <f t="shared" si="3"/>
        <v>28</v>
      </c>
      <c r="B33" s="293" t="s">
        <v>81</v>
      </c>
      <c r="C33" s="335" t="s">
        <v>753</v>
      </c>
      <c r="D33" s="295">
        <v>0.4583333333333333</v>
      </c>
      <c r="E33" s="208" t="s">
        <v>770</v>
      </c>
      <c r="F33" s="145" t="s">
        <v>766</v>
      </c>
      <c r="G33" s="99" t="s">
        <v>761</v>
      </c>
    </row>
    <row r="34" spans="1:7" s="78" customFormat="1" ht="26.25" customHeight="1">
      <c r="A34" s="292"/>
      <c r="B34" s="293"/>
      <c r="C34" s="294"/>
      <c r="D34" s="296"/>
      <c r="E34" s="320" t="s">
        <v>256</v>
      </c>
      <c r="F34" s="321"/>
      <c r="G34" s="322"/>
    </row>
    <row r="35" spans="1:7" ht="27" customHeight="1">
      <c r="A35" s="97">
        <f>A33+1</f>
        <v>29</v>
      </c>
      <c r="B35" s="83" t="s">
        <v>83</v>
      </c>
      <c r="C35" s="87" t="s">
        <v>754</v>
      </c>
      <c r="D35" s="76">
        <v>0.2708333333333333</v>
      </c>
      <c r="E35" s="111" t="s">
        <v>756</v>
      </c>
      <c r="F35" s="111" t="s">
        <v>757</v>
      </c>
      <c r="G35" s="112"/>
    </row>
    <row r="36" spans="1:7" ht="27" customHeight="1">
      <c r="A36" s="97">
        <f>A35+1</f>
        <v>30</v>
      </c>
      <c r="B36" s="83" t="s">
        <v>84</v>
      </c>
      <c r="C36" s="87" t="s">
        <v>755</v>
      </c>
      <c r="D36" s="76">
        <v>0.8125</v>
      </c>
      <c r="E36" s="111" t="s">
        <v>762</v>
      </c>
      <c r="F36" s="111" t="s">
        <v>759</v>
      </c>
      <c r="G36" s="112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729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587</v>
      </c>
      <c r="D41" s="299"/>
      <c r="E41" s="299"/>
      <c r="F41" s="299"/>
      <c r="G41" s="299"/>
    </row>
  </sheetData>
  <sheetProtection/>
  <mergeCells count="23">
    <mergeCell ref="A33:A34"/>
    <mergeCell ref="B33:B34"/>
    <mergeCell ref="C33:C34"/>
    <mergeCell ref="D33:D34"/>
    <mergeCell ref="E34:G34"/>
    <mergeCell ref="C41:G41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1"/>
  <sheetViews>
    <sheetView zoomScale="85" zoomScaleNormal="85" zoomScalePageLayoutView="0" workbookViewId="0" topLeftCell="A1">
      <selection activeCell="I15" sqref="I1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590</v>
      </c>
      <c r="B1" s="301"/>
      <c r="C1" s="301"/>
      <c r="D1" s="301"/>
      <c r="E1" s="301"/>
      <c r="F1" s="301"/>
      <c r="G1" s="122" t="s">
        <v>724</v>
      </c>
    </row>
    <row r="2" spans="1:7" s="79" customFormat="1" ht="40.5" customHeight="1">
      <c r="A2" s="103" t="s">
        <v>73</v>
      </c>
      <c r="B2" s="206" t="s">
        <v>74</v>
      </c>
      <c r="C2" s="206" t="s">
        <v>75</v>
      </c>
      <c r="D2" s="206" t="s">
        <v>105</v>
      </c>
      <c r="E2" s="206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19</v>
      </c>
      <c r="C3" s="81" t="s">
        <v>669</v>
      </c>
      <c r="D3" s="76">
        <v>0.4166666666666667</v>
      </c>
      <c r="E3" s="111" t="s">
        <v>70</v>
      </c>
      <c r="F3" s="111" t="s">
        <v>53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670</v>
      </c>
      <c r="D4" s="77">
        <v>0.7708333333333334</v>
      </c>
      <c r="E4" s="101" t="s">
        <v>63</v>
      </c>
      <c r="F4" s="101" t="s">
        <v>716</v>
      </c>
      <c r="G4" s="102" t="s">
        <v>60</v>
      </c>
    </row>
    <row r="5" spans="1:7" s="78" customFormat="1" ht="26.25" customHeight="1">
      <c r="A5" s="292">
        <f>A4+1</f>
        <v>3</v>
      </c>
      <c r="B5" s="293" t="s">
        <v>81</v>
      </c>
      <c r="C5" s="294" t="s">
        <v>670</v>
      </c>
      <c r="D5" s="295">
        <v>0.4583333333333333</v>
      </c>
      <c r="E5" s="145" t="s">
        <v>51</v>
      </c>
      <c r="F5" s="145" t="s">
        <v>717</v>
      </c>
      <c r="G5" s="99" t="s">
        <v>65</v>
      </c>
    </row>
    <row r="6" spans="1:7" s="78" customFormat="1" ht="26.25" customHeight="1">
      <c r="A6" s="292"/>
      <c r="B6" s="293"/>
      <c r="C6" s="294"/>
      <c r="D6" s="296"/>
      <c r="E6" s="320" t="s">
        <v>256</v>
      </c>
      <c r="F6" s="321"/>
      <c r="G6" s="322"/>
    </row>
    <row r="7" spans="1:7" ht="26.25" customHeight="1">
      <c r="A7" s="97">
        <f>A5+1</f>
        <v>4</v>
      </c>
      <c r="B7" s="83" t="s">
        <v>83</v>
      </c>
      <c r="C7" s="121" t="s">
        <v>671</v>
      </c>
      <c r="D7" s="76">
        <v>0.2708333333333333</v>
      </c>
      <c r="E7" s="111" t="s">
        <v>56</v>
      </c>
      <c r="F7" s="111" t="s">
        <v>718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672</v>
      </c>
      <c r="D8" s="76">
        <v>0.8125</v>
      </c>
      <c r="E8" s="111" t="s">
        <v>96</v>
      </c>
      <c r="F8" s="111" t="s">
        <v>626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673</v>
      </c>
      <c r="D9" s="76">
        <v>0.4166666666666667</v>
      </c>
      <c r="E9" s="111" t="s">
        <v>61</v>
      </c>
      <c r="F9" s="111" t="s">
        <v>719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674</v>
      </c>
      <c r="D10" s="76">
        <v>0.8125</v>
      </c>
      <c r="E10" s="111" t="s">
        <v>725</v>
      </c>
      <c r="F10" s="111" t="s">
        <v>64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675</v>
      </c>
      <c r="D11" s="76">
        <v>0.4166666666666667</v>
      </c>
      <c r="E11" s="111" t="s">
        <v>71</v>
      </c>
      <c r="F11" s="111" t="s">
        <v>53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676</v>
      </c>
      <c r="D12" s="77">
        <v>0.7708333333333334</v>
      </c>
      <c r="E12" s="101" t="s">
        <v>70</v>
      </c>
      <c r="F12" s="101" t="s">
        <v>430</v>
      </c>
      <c r="G12" s="102" t="s">
        <v>60</v>
      </c>
    </row>
    <row r="13" spans="1:7" s="78" customFormat="1" ht="26.25" customHeight="1">
      <c r="A13" s="292">
        <f t="shared" si="0"/>
        <v>10</v>
      </c>
      <c r="B13" s="293" t="s">
        <v>81</v>
      </c>
      <c r="C13" s="294" t="s">
        <v>676</v>
      </c>
      <c r="D13" s="295">
        <v>0.4583333333333333</v>
      </c>
      <c r="E13" s="207" t="s">
        <v>720</v>
      </c>
      <c r="F13" s="145" t="s">
        <v>721</v>
      </c>
      <c r="G13" s="99" t="s">
        <v>293</v>
      </c>
    </row>
    <row r="14" spans="1:7" s="78" customFormat="1" ht="26.25" customHeight="1">
      <c r="A14" s="292"/>
      <c r="B14" s="293"/>
      <c r="C14" s="294"/>
      <c r="D14" s="296"/>
      <c r="E14" s="320" t="s">
        <v>256</v>
      </c>
      <c r="F14" s="321"/>
      <c r="G14" s="322"/>
    </row>
    <row r="15" spans="1:7" ht="27" customHeight="1">
      <c r="A15" s="97">
        <f>A13+1</f>
        <v>11</v>
      </c>
      <c r="B15" s="83" t="s">
        <v>83</v>
      </c>
      <c r="C15" s="87" t="s">
        <v>677</v>
      </c>
      <c r="D15" s="76">
        <v>0.2708333333333333</v>
      </c>
      <c r="E15" s="111" t="s">
        <v>725</v>
      </c>
      <c r="F15" s="111" t="s">
        <v>52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678</v>
      </c>
      <c r="D16" s="76">
        <v>0.8125</v>
      </c>
      <c r="E16" s="111" t="s">
        <v>68</v>
      </c>
      <c r="F16" s="111" t="s">
        <v>60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679</v>
      </c>
      <c r="D17" s="76">
        <v>0.4166666666666667</v>
      </c>
      <c r="E17" s="111" t="s">
        <v>61</v>
      </c>
      <c r="F17" s="111" t="s">
        <v>361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680</v>
      </c>
      <c r="D18" s="76">
        <v>0.8125</v>
      </c>
      <c r="E18" s="111" t="s">
        <v>722</v>
      </c>
      <c r="F18" s="111" t="s">
        <v>64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681</v>
      </c>
      <c r="D19" s="76">
        <v>0.4166666666666667</v>
      </c>
      <c r="E19" s="111" t="s">
        <v>70</v>
      </c>
      <c r="F19" s="111" t="s">
        <v>53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682</v>
      </c>
      <c r="D20" s="77">
        <v>0.7708333333333334</v>
      </c>
      <c r="E20" s="101" t="s">
        <v>71</v>
      </c>
      <c r="F20" s="101" t="s">
        <v>52</v>
      </c>
      <c r="G20" s="102" t="s">
        <v>56</v>
      </c>
    </row>
    <row r="21" spans="1:7" s="78" customFormat="1" ht="26.25" customHeight="1">
      <c r="A21" s="292">
        <f t="shared" si="1"/>
        <v>17</v>
      </c>
      <c r="B21" s="293" t="s">
        <v>81</v>
      </c>
      <c r="C21" s="294" t="s">
        <v>682</v>
      </c>
      <c r="D21" s="295">
        <v>0.4583333333333333</v>
      </c>
      <c r="E21" s="145" t="s">
        <v>68</v>
      </c>
      <c r="F21" s="145" t="s">
        <v>626</v>
      </c>
      <c r="G21" s="99" t="s">
        <v>65</v>
      </c>
    </row>
    <row r="22" spans="1:7" s="78" customFormat="1" ht="26.25" customHeight="1">
      <c r="A22" s="292"/>
      <c r="B22" s="293"/>
      <c r="C22" s="330"/>
      <c r="D22" s="331"/>
      <c r="E22" s="332" t="s">
        <v>256</v>
      </c>
      <c r="F22" s="333"/>
      <c r="G22" s="334"/>
    </row>
    <row r="23" spans="1:7" ht="27" customHeight="1">
      <c r="A23" s="97">
        <f>A21+1</f>
        <v>18</v>
      </c>
      <c r="B23" s="182" t="s">
        <v>83</v>
      </c>
      <c r="C23" s="199" t="s">
        <v>684</v>
      </c>
      <c r="D23" s="76">
        <v>0.2708333333333333</v>
      </c>
      <c r="E23" s="116" t="s">
        <v>63</v>
      </c>
      <c r="F23" s="111" t="s">
        <v>58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685</v>
      </c>
      <c r="D24" s="76">
        <v>0.8125</v>
      </c>
      <c r="E24" s="111" t="s">
        <v>59</v>
      </c>
      <c r="F24" s="111" t="s">
        <v>293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686</v>
      </c>
      <c r="D25" s="76">
        <v>0.4166666666666667</v>
      </c>
      <c r="E25" s="111" t="s">
        <v>61</v>
      </c>
      <c r="F25" s="111" t="s">
        <v>361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687</v>
      </c>
      <c r="D26" s="184">
        <v>0.8125</v>
      </c>
      <c r="E26" s="185" t="s">
        <v>66</v>
      </c>
      <c r="F26" s="185" t="s">
        <v>64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688</v>
      </c>
      <c r="D27" s="76">
        <v>0.4166666666666667</v>
      </c>
      <c r="E27" s="111" t="s">
        <v>70</v>
      </c>
      <c r="F27" s="111" t="s">
        <v>53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689</v>
      </c>
      <c r="D28" s="77">
        <v>0.7708333333333334</v>
      </c>
      <c r="E28" s="101" t="s">
        <v>51</v>
      </c>
      <c r="F28" s="101" t="s">
        <v>52</v>
      </c>
      <c r="G28" s="102" t="s">
        <v>293</v>
      </c>
    </row>
    <row r="29" spans="1:7" s="78" customFormat="1" ht="26.25" customHeight="1">
      <c r="A29" s="292">
        <f t="shared" si="2"/>
        <v>24</v>
      </c>
      <c r="B29" s="293" t="s">
        <v>81</v>
      </c>
      <c r="C29" s="335" t="s">
        <v>689</v>
      </c>
      <c r="D29" s="295">
        <v>0.4583333333333333</v>
      </c>
      <c r="E29" s="207" t="s">
        <v>726</v>
      </c>
      <c r="F29" s="145" t="s">
        <v>626</v>
      </c>
      <c r="G29" s="99" t="s">
        <v>60</v>
      </c>
    </row>
    <row r="30" spans="1:7" s="78" customFormat="1" ht="26.25" customHeight="1">
      <c r="A30" s="292"/>
      <c r="B30" s="293"/>
      <c r="C30" s="294"/>
      <c r="D30" s="296"/>
      <c r="E30" s="320" t="s">
        <v>256</v>
      </c>
      <c r="F30" s="321"/>
      <c r="G30" s="322"/>
    </row>
    <row r="31" spans="1:7" ht="27" customHeight="1">
      <c r="A31" s="97">
        <f>A29+1</f>
        <v>25</v>
      </c>
      <c r="B31" s="83" t="s">
        <v>83</v>
      </c>
      <c r="C31" s="87" t="s">
        <v>690</v>
      </c>
      <c r="D31" s="76">
        <v>0.2708333333333333</v>
      </c>
      <c r="E31" s="111" t="s">
        <v>56</v>
      </c>
      <c r="F31" s="111" t="s">
        <v>58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691</v>
      </c>
      <c r="D32" s="76">
        <v>0.8125</v>
      </c>
      <c r="E32" s="111" t="s">
        <v>59</v>
      </c>
      <c r="F32" s="111" t="s">
        <v>293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692</v>
      </c>
      <c r="D33" s="76">
        <v>0.4166666666666667</v>
      </c>
      <c r="E33" s="111" t="s">
        <v>61</v>
      </c>
      <c r="F33" s="111" t="s">
        <v>361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693</v>
      </c>
      <c r="D34" s="76">
        <v>0.8125</v>
      </c>
      <c r="E34" s="111" t="s">
        <v>723</v>
      </c>
      <c r="F34" s="111" t="s">
        <v>64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694</v>
      </c>
      <c r="D35" s="76">
        <v>0.4166666666666667</v>
      </c>
      <c r="E35" s="111" t="s">
        <v>71</v>
      </c>
      <c r="F35" s="111" t="s">
        <v>53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695</v>
      </c>
      <c r="D36" s="203">
        <v>0.7708333333333334</v>
      </c>
      <c r="E36" s="174" t="s">
        <v>720</v>
      </c>
      <c r="F36" s="174" t="s">
        <v>58</v>
      </c>
      <c r="G36" s="204" t="s">
        <v>66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715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587</v>
      </c>
      <c r="D41" s="299"/>
      <c r="E41" s="299"/>
      <c r="F41" s="299"/>
      <c r="G41" s="299"/>
    </row>
  </sheetData>
  <sheetProtection/>
  <mergeCells count="23">
    <mergeCell ref="A29:A30"/>
    <mergeCell ref="B29:B30"/>
    <mergeCell ref="C29:C30"/>
    <mergeCell ref="D29:D30"/>
    <mergeCell ref="E30:G30"/>
    <mergeCell ref="C41:G41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1"/>
  <sheetViews>
    <sheetView zoomScale="55" zoomScaleNormal="55" zoomScalePageLayoutView="0" workbookViewId="0" topLeftCell="A1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590</v>
      </c>
      <c r="B1" s="301"/>
      <c r="C1" s="301"/>
      <c r="D1" s="301"/>
      <c r="E1" s="301"/>
      <c r="F1" s="301"/>
      <c r="G1" s="122" t="s">
        <v>591</v>
      </c>
    </row>
    <row r="2" spans="1:7" s="79" customFormat="1" ht="40.5" customHeight="1">
      <c r="A2" s="103" t="s">
        <v>73</v>
      </c>
      <c r="B2" s="191" t="s">
        <v>74</v>
      </c>
      <c r="C2" s="191" t="s">
        <v>75</v>
      </c>
      <c r="D2" s="191" t="s">
        <v>105</v>
      </c>
      <c r="E2" s="191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19</v>
      </c>
      <c r="C3" s="81" t="s">
        <v>669</v>
      </c>
      <c r="D3" s="76">
        <v>0.4166666666666667</v>
      </c>
      <c r="E3" s="111" t="s">
        <v>696</v>
      </c>
      <c r="F3" s="111" t="s">
        <v>697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670</v>
      </c>
      <c r="D4" s="77">
        <v>0.7708333333333334</v>
      </c>
      <c r="E4" s="101" t="s">
        <v>698</v>
      </c>
      <c r="F4" s="101" t="s">
        <v>89</v>
      </c>
      <c r="G4" s="102" t="s">
        <v>699</v>
      </c>
    </row>
    <row r="5" spans="1:7" s="78" customFormat="1" ht="26.25" customHeight="1">
      <c r="A5" s="292">
        <f>A4+1</f>
        <v>3</v>
      </c>
      <c r="B5" s="293" t="s">
        <v>81</v>
      </c>
      <c r="C5" s="294" t="s">
        <v>670</v>
      </c>
      <c r="D5" s="295">
        <v>0.4583333333333333</v>
      </c>
      <c r="E5" s="145" t="s">
        <v>700</v>
      </c>
      <c r="F5" s="145" t="s">
        <v>701</v>
      </c>
      <c r="G5" s="99" t="s">
        <v>702</v>
      </c>
    </row>
    <row r="6" spans="1:7" s="78" customFormat="1" ht="26.25" customHeight="1">
      <c r="A6" s="292"/>
      <c r="B6" s="293"/>
      <c r="C6" s="294"/>
      <c r="D6" s="296"/>
      <c r="E6" s="320" t="s">
        <v>256</v>
      </c>
      <c r="F6" s="321"/>
      <c r="G6" s="322"/>
    </row>
    <row r="7" spans="1:7" ht="26.25" customHeight="1">
      <c r="A7" s="97">
        <f>A5+1</f>
        <v>4</v>
      </c>
      <c r="B7" s="83" t="s">
        <v>83</v>
      </c>
      <c r="C7" s="121" t="s">
        <v>671</v>
      </c>
      <c r="D7" s="76">
        <v>0.2708333333333333</v>
      </c>
      <c r="E7" s="111" t="s">
        <v>703</v>
      </c>
      <c r="F7" s="111" t="s">
        <v>704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672</v>
      </c>
      <c r="D8" s="76">
        <v>0.8125</v>
      </c>
      <c r="E8" s="111" t="s">
        <v>96</v>
      </c>
      <c r="F8" s="111" t="s">
        <v>705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673</v>
      </c>
      <c r="D9" s="76">
        <v>0.4166666666666667</v>
      </c>
      <c r="E9" s="111" t="s">
        <v>706</v>
      </c>
      <c r="F9" s="111" t="s">
        <v>696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674</v>
      </c>
      <c r="D10" s="76">
        <v>0.8125</v>
      </c>
      <c r="E10" s="111" t="s">
        <v>707</v>
      </c>
      <c r="F10" s="111" t="s">
        <v>708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675</v>
      </c>
      <c r="D11" s="76">
        <v>0.4166666666666667</v>
      </c>
      <c r="E11" s="111" t="s">
        <v>709</v>
      </c>
      <c r="F11" s="111" t="s">
        <v>697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676</v>
      </c>
      <c r="D12" s="77">
        <v>0.7708333333333334</v>
      </c>
      <c r="E12" s="101" t="s">
        <v>696</v>
      </c>
      <c r="F12" s="101" t="s">
        <v>701</v>
      </c>
      <c r="G12" s="102" t="s">
        <v>699</v>
      </c>
    </row>
    <row r="13" spans="1:7" s="78" customFormat="1" ht="26.25" customHeight="1">
      <c r="A13" s="292">
        <f t="shared" si="0"/>
        <v>10</v>
      </c>
      <c r="B13" s="293" t="s">
        <v>81</v>
      </c>
      <c r="C13" s="294" t="s">
        <v>676</v>
      </c>
      <c r="D13" s="295">
        <v>0.4583333333333333</v>
      </c>
      <c r="E13" s="190" t="s">
        <v>700</v>
      </c>
      <c r="F13" s="145" t="s">
        <v>705</v>
      </c>
      <c r="G13" s="99" t="s">
        <v>710</v>
      </c>
    </row>
    <row r="14" spans="1:7" s="78" customFormat="1" ht="26.25" customHeight="1">
      <c r="A14" s="292"/>
      <c r="B14" s="293"/>
      <c r="C14" s="294"/>
      <c r="D14" s="296"/>
      <c r="E14" s="320" t="s">
        <v>256</v>
      </c>
      <c r="F14" s="321"/>
      <c r="G14" s="322"/>
    </row>
    <row r="15" spans="1:7" ht="27" customHeight="1">
      <c r="A15" s="97">
        <f>A13+1</f>
        <v>11</v>
      </c>
      <c r="B15" s="83" t="s">
        <v>83</v>
      </c>
      <c r="C15" s="87" t="s">
        <v>677</v>
      </c>
      <c r="D15" s="76">
        <v>0.2708333333333333</v>
      </c>
      <c r="E15" s="111" t="s">
        <v>709</v>
      </c>
      <c r="F15" s="111" t="s">
        <v>711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678</v>
      </c>
      <c r="D16" s="76">
        <v>0.8125</v>
      </c>
      <c r="E16" s="111" t="s">
        <v>712</v>
      </c>
      <c r="F16" s="111" t="s">
        <v>699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679</v>
      </c>
      <c r="D17" s="76">
        <v>0.4166666666666667</v>
      </c>
      <c r="E17" s="111" t="s">
        <v>706</v>
      </c>
      <c r="F17" s="111" t="s">
        <v>713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680</v>
      </c>
      <c r="D18" s="76">
        <v>0.8125</v>
      </c>
      <c r="E18" s="111" t="s">
        <v>698</v>
      </c>
      <c r="F18" s="111" t="s">
        <v>708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681</v>
      </c>
      <c r="D19" s="76">
        <v>0.4166666666666667</v>
      </c>
      <c r="E19" s="111" t="s">
        <v>696</v>
      </c>
      <c r="F19" s="111" t="s">
        <v>697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683</v>
      </c>
      <c r="D20" s="77">
        <v>0.7708333333333334</v>
      </c>
      <c r="E20" s="101" t="s">
        <v>709</v>
      </c>
      <c r="F20" s="101" t="s">
        <v>704</v>
      </c>
      <c r="G20" s="102" t="s">
        <v>703</v>
      </c>
    </row>
    <row r="21" spans="1:7" s="78" customFormat="1" ht="26.25" customHeight="1">
      <c r="A21" s="292">
        <f t="shared" si="1"/>
        <v>17</v>
      </c>
      <c r="B21" s="293" t="s">
        <v>81</v>
      </c>
      <c r="C21" s="294" t="s">
        <v>682</v>
      </c>
      <c r="D21" s="295">
        <v>0.4583333333333333</v>
      </c>
      <c r="E21" s="145" t="s">
        <v>712</v>
      </c>
      <c r="F21" s="145" t="s">
        <v>705</v>
      </c>
      <c r="G21" s="99" t="s">
        <v>702</v>
      </c>
    </row>
    <row r="22" spans="1:7" s="78" customFormat="1" ht="26.25" customHeight="1">
      <c r="A22" s="292"/>
      <c r="B22" s="293"/>
      <c r="C22" s="330"/>
      <c r="D22" s="331"/>
      <c r="E22" s="332" t="s">
        <v>256</v>
      </c>
      <c r="F22" s="333"/>
      <c r="G22" s="334"/>
    </row>
    <row r="23" spans="1:7" ht="27" customHeight="1">
      <c r="A23" s="97">
        <f>A21+1</f>
        <v>18</v>
      </c>
      <c r="B23" s="182" t="s">
        <v>83</v>
      </c>
      <c r="C23" s="199" t="s">
        <v>684</v>
      </c>
      <c r="D23" s="76">
        <v>0.2708333333333333</v>
      </c>
      <c r="E23" s="116" t="s">
        <v>698</v>
      </c>
      <c r="F23" s="111" t="s">
        <v>711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685</v>
      </c>
      <c r="D24" s="76">
        <v>0.8125</v>
      </c>
      <c r="E24" s="111" t="s">
        <v>714</v>
      </c>
      <c r="F24" s="111" t="s">
        <v>710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686</v>
      </c>
      <c r="D25" s="76">
        <v>0.4166666666666667</v>
      </c>
      <c r="E25" s="111" t="s">
        <v>706</v>
      </c>
      <c r="F25" s="111" t="s">
        <v>713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687</v>
      </c>
      <c r="D26" s="184">
        <v>0.8125</v>
      </c>
      <c r="E26" s="185" t="s">
        <v>707</v>
      </c>
      <c r="F26" s="185" t="s">
        <v>708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688</v>
      </c>
      <c r="D27" s="76">
        <v>0.4166666666666667</v>
      </c>
      <c r="E27" s="111" t="s">
        <v>696</v>
      </c>
      <c r="F27" s="111" t="s">
        <v>697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689</v>
      </c>
      <c r="D28" s="77">
        <v>0.7708333333333334</v>
      </c>
      <c r="E28" s="101" t="s">
        <v>700</v>
      </c>
      <c r="F28" s="101" t="s">
        <v>704</v>
      </c>
      <c r="G28" s="102" t="s">
        <v>710</v>
      </c>
    </row>
    <row r="29" spans="1:7" s="78" customFormat="1" ht="26.25" customHeight="1">
      <c r="A29" s="292">
        <f t="shared" si="2"/>
        <v>24</v>
      </c>
      <c r="B29" s="293" t="s">
        <v>81</v>
      </c>
      <c r="C29" s="335" t="s">
        <v>689</v>
      </c>
      <c r="D29" s="295">
        <v>0.4583333333333333</v>
      </c>
      <c r="E29" s="190" t="s">
        <v>698</v>
      </c>
      <c r="F29" s="145" t="s">
        <v>705</v>
      </c>
      <c r="G29" s="99" t="s">
        <v>699</v>
      </c>
    </row>
    <row r="30" spans="1:7" s="78" customFormat="1" ht="26.25" customHeight="1">
      <c r="A30" s="292"/>
      <c r="B30" s="293"/>
      <c r="C30" s="294"/>
      <c r="D30" s="296"/>
      <c r="E30" s="320" t="s">
        <v>256</v>
      </c>
      <c r="F30" s="321"/>
      <c r="G30" s="322"/>
    </row>
    <row r="31" spans="1:7" ht="27" customHeight="1">
      <c r="A31" s="97">
        <f>A29+1</f>
        <v>25</v>
      </c>
      <c r="B31" s="83" t="s">
        <v>83</v>
      </c>
      <c r="C31" s="87" t="s">
        <v>690</v>
      </c>
      <c r="D31" s="76">
        <v>0.2708333333333333</v>
      </c>
      <c r="E31" s="111" t="s">
        <v>703</v>
      </c>
      <c r="F31" s="111" t="s">
        <v>711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691</v>
      </c>
      <c r="D32" s="76">
        <v>0.8125</v>
      </c>
      <c r="E32" s="111" t="s">
        <v>714</v>
      </c>
      <c r="F32" s="111" t="s">
        <v>710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692</v>
      </c>
      <c r="D33" s="76">
        <v>0.4166666666666667</v>
      </c>
      <c r="E33" s="111" t="s">
        <v>706</v>
      </c>
      <c r="F33" s="111" t="s">
        <v>713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693</v>
      </c>
      <c r="D34" s="76">
        <v>0.8125</v>
      </c>
      <c r="E34" s="111" t="s">
        <v>703</v>
      </c>
      <c r="F34" s="111" t="s">
        <v>708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694</v>
      </c>
      <c r="D35" s="76">
        <v>0.4166666666666667</v>
      </c>
      <c r="E35" s="111" t="s">
        <v>709</v>
      </c>
      <c r="F35" s="111" t="s">
        <v>697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695</v>
      </c>
      <c r="D36" s="203">
        <v>0.7708333333333334</v>
      </c>
      <c r="E36" s="174" t="s">
        <v>712</v>
      </c>
      <c r="F36" s="174" t="s">
        <v>711</v>
      </c>
      <c r="G36" s="204" t="s">
        <v>707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715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587</v>
      </c>
      <c r="D41" s="299"/>
      <c r="E41" s="299"/>
      <c r="F41" s="299"/>
      <c r="G41" s="299"/>
    </row>
  </sheetData>
  <sheetProtection/>
  <mergeCells count="23">
    <mergeCell ref="A1:F1"/>
    <mergeCell ref="F2:G2"/>
    <mergeCell ref="A5:A6"/>
    <mergeCell ref="B5:B6"/>
    <mergeCell ref="C5:C6"/>
    <mergeCell ref="D5:D6"/>
    <mergeCell ref="E6:G6"/>
    <mergeCell ref="E30:G30"/>
    <mergeCell ref="A13:A14"/>
    <mergeCell ref="B13:B14"/>
    <mergeCell ref="C13:C14"/>
    <mergeCell ref="D13:D14"/>
    <mergeCell ref="E14:G14"/>
    <mergeCell ref="C41:G41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1"/>
  <sheetViews>
    <sheetView zoomScale="85" zoomScaleNormal="85" zoomScalePageLayoutView="0" workbookViewId="0" topLeftCell="A1">
      <selection activeCell="J25" sqref="J2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668</v>
      </c>
      <c r="B1" s="301"/>
      <c r="C1" s="301"/>
      <c r="D1" s="301"/>
      <c r="E1" s="301"/>
      <c r="F1" s="301"/>
      <c r="G1" s="122" t="s">
        <v>667</v>
      </c>
    </row>
    <row r="2" spans="1:7" s="79" customFormat="1" ht="40.5" customHeight="1">
      <c r="A2" s="103" t="s">
        <v>666</v>
      </c>
      <c r="B2" s="191" t="s">
        <v>665</v>
      </c>
      <c r="C2" s="191" t="s">
        <v>664</v>
      </c>
      <c r="D2" s="191" t="s">
        <v>663</v>
      </c>
      <c r="E2" s="191" t="s">
        <v>662</v>
      </c>
      <c r="F2" s="302" t="s">
        <v>661</v>
      </c>
      <c r="G2" s="303"/>
    </row>
    <row r="3" spans="1:7" ht="26.25" customHeight="1">
      <c r="A3" s="97">
        <v>1</v>
      </c>
      <c r="B3" s="83" t="s">
        <v>600</v>
      </c>
      <c r="C3" s="81" t="s">
        <v>660</v>
      </c>
      <c r="D3" s="76">
        <v>0.4166666666666667</v>
      </c>
      <c r="E3" s="111" t="s">
        <v>622</v>
      </c>
      <c r="F3" s="111" t="s">
        <v>645</v>
      </c>
      <c r="G3" s="112"/>
    </row>
    <row r="4" spans="1:7" ht="26.25" customHeight="1">
      <c r="A4" s="97">
        <f>A3+1</f>
        <v>2</v>
      </c>
      <c r="B4" s="111" t="s">
        <v>597</v>
      </c>
      <c r="C4" s="168" t="s">
        <v>659</v>
      </c>
      <c r="D4" s="76">
        <v>0.8125</v>
      </c>
      <c r="E4" s="111" t="s">
        <v>595</v>
      </c>
      <c r="F4" s="111" t="s">
        <v>594</v>
      </c>
      <c r="G4" s="112"/>
    </row>
    <row r="5" spans="1:7" ht="26.25" customHeight="1">
      <c r="A5" s="97">
        <f>A4+1</f>
        <v>3</v>
      </c>
      <c r="B5" s="83" t="s">
        <v>642</v>
      </c>
      <c r="C5" s="81" t="s">
        <v>658</v>
      </c>
      <c r="D5" s="76">
        <v>0.4166666666666667</v>
      </c>
      <c r="E5" s="111" t="s">
        <v>627</v>
      </c>
      <c r="F5" s="111" t="s">
        <v>640</v>
      </c>
      <c r="G5" s="112"/>
    </row>
    <row r="6" spans="1:7" s="79" customFormat="1" ht="26.25" customHeight="1">
      <c r="A6" s="96">
        <f>A5+1</f>
        <v>4</v>
      </c>
      <c r="B6" s="82" t="s">
        <v>639</v>
      </c>
      <c r="C6" s="89" t="s">
        <v>650</v>
      </c>
      <c r="D6" s="77">
        <v>0.7708333333333334</v>
      </c>
      <c r="E6" s="101" t="s">
        <v>638</v>
      </c>
      <c r="F6" s="101" t="s">
        <v>626</v>
      </c>
      <c r="G6" s="102" t="s">
        <v>621</v>
      </c>
    </row>
    <row r="7" spans="1:7" s="78" customFormat="1" ht="26.25" customHeight="1">
      <c r="A7" s="292">
        <f>A6+1</f>
        <v>5</v>
      </c>
      <c r="B7" s="293" t="s">
        <v>636</v>
      </c>
      <c r="C7" s="294" t="s">
        <v>650</v>
      </c>
      <c r="D7" s="295">
        <v>0.4583333333333333</v>
      </c>
      <c r="E7" s="145" t="s">
        <v>601</v>
      </c>
      <c r="F7" s="145" t="s">
        <v>634</v>
      </c>
      <c r="G7" s="99" t="s">
        <v>598</v>
      </c>
    </row>
    <row r="8" spans="1:7" s="78" customFormat="1" ht="26.25" customHeight="1">
      <c r="A8" s="292"/>
      <c r="B8" s="293"/>
      <c r="C8" s="294"/>
      <c r="D8" s="296"/>
      <c r="E8" s="320" t="s">
        <v>633</v>
      </c>
      <c r="F8" s="321"/>
      <c r="G8" s="322"/>
    </row>
    <row r="9" spans="1:7" ht="26.25" customHeight="1">
      <c r="A9" s="97">
        <f>A7+1</f>
        <v>6</v>
      </c>
      <c r="B9" s="83" t="s">
        <v>632</v>
      </c>
      <c r="C9" s="121" t="s">
        <v>657</v>
      </c>
      <c r="D9" s="76">
        <v>0.2708333333333333</v>
      </c>
      <c r="E9" s="111" t="s">
        <v>595</v>
      </c>
      <c r="F9" s="111" t="s">
        <v>637</v>
      </c>
      <c r="G9" s="112"/>
    </row>
    <row r="10" spans="1:7" ht="26.25" customHeight="1">
      <c r="A10" s="97">
        <f aca="true" t="shared" si="0" ref="A10:A15">A9+1</f>
        <v>7</v>
      </c>
      <c r="B10" s="83" t="s">
        <v>629</v>
      </c>
      <c r="C10" s="87" t="s">
        <v>656</v>
      </c>
      <c r="D10" s="76">
        <v>0.8125</v>
      </c>
      <c r="E10" s="111" t="s">
        <v>602</v>
      </c>
      <c r="F10" s="111" t="s">
        <v>643</v>
      </c>
      <c r="G10" s="112"/>
    </row>
    <row r="11" spans="1:7" ht="26.25" customHeight="1">
      <c r="A11" s="97">
        <f t="shared" si="0"/>
        <v>8</v>
      </c>
      <c r="B11" s="83" t="s">
        <v>600</v>
      </c>
      <c r="C11" s="88" t="s">
        <v>655</v>
      </c>
      <c r="D11" s="76">
        <v>0.4166666666666667</v>
      </c>
      <c r="E11" s="111" t="s">
        <v>654</v>
      </c>
      <c r="F11" s="111" t="s">
        <v>645</v>
      </c>
      <c r="G11" s="112"/>
    </row>
    <row r="12" spans="1:7" ht="26.25" customHeight="1">
      <c r="A12" s="97">
        <f t="shared" si="0"/>
        <v>9</v>
      </c>
      <c r="B12" s="83" t="s">
        <v>597</v>
      </c>
      <c r="C12" s="87" t="s">
        <v>653</v>
      </c>
      <c r="D12" s="76">
        <v>0.8125</v>
      </c>
      <c r="E12" s="111" t="s">
        <v>622</v>
      </c>
      <c r="F12" s="111" t="s">
        <v>588</v>
      </c>
      <c r="G12" s="112"/>
    </row>
    <row r="13" spans="1:7" ht="26.25" customHeight="1">
      <c r="A13" s="97">
        <f t="shared" si="0"/>
        <v>10</v>
      </c>
      <c r="B13" s="83" t="s">
        <v>642</v>
      </c>
      <c r="C13" s="87" t="s">
        <v>652</v>
      </c>
      <c r="D13" s="76">
        <v>0.4166666666666667</v>
      </c>
      <c r="E13" s="111" t="s">
        <v>67</v>
      </c>
      <c r="F13" s="111" t="s">
        <v>640</v>
      </c>
      <c r="G13" s="112"/>
    </row>
    <row r="14" spans="1:7" s="79" customFormat="1" ht="26.25" customHeight="1">
      <c r="A14" s="96">
        <f t="shared" si="0"/>
        <v>11</v>
      </c>
      <c r="B14" s="82" t="s">
        <v>639</v>
      </c>
      <c r="C14" s="89" t="s">
        <v>650</v>
      </c>
      <c r="D14" s="77">
        <v>0.7708333333333334</v>
      </c>
      <c r="E14" s="101" t="s">
        <v>622</v>
      </c>
      <c r="F14" s="101" t="s">
        <v>651</v>
      </c>
      <c r="G14" s="102" t="s">
        <v>627</v>
      </c>
    </row>
    <row r="15" spans="1:7" s="78" customFormat="1" ht="26.25" customHeight="1">
      <c r="A15" s="292">
        <f t="shared" si="0"/>
        <v>12</v>
      </c>
      <c r="B15" s="293" t="s">
        <v>636</v>
      </c>
      <c r="C15" s="294" t="s">
        <v>650</v>
      </c>
      <c r="D15" s="295">
        <v>0.4583333333333333</v>
      </c>
      <c r="E15" s="190" t="s">
        <v>638</v>
      </c>
      <c r="F15" s="145" t="s">
        <v>634</v>
      </c>
      <c r="G15" s="99" t="s">
        <v>643</v>
      </c>
    </row>
    <row r="16" spans="1:7" s="78" customFormat="1" ht="26.25" customHeight="1">
      <c r="A16" s="292"/>
      <c r="B16" s="293"/>
      <c r="C16" s="294"/>
      <c r="D16" s="296"/>
      <c r="E16" s="320" t="s">
        <v>633</v>
      </c>
      <c r="F16" s="321"/>
      <c r="G16" s="322"/>
    </row>
    <row r="17" spans="1:7" ht="27" customHeight="1">
      <c r="A17" s="97">
        <f>A15+1</f>
        <v>13</v>
      </c>
      <c r="B17" s="83" t="s">
        <v>632</v>
      </c>
      <c r="C17" s="87" t="s">
        <v>649</v>
      </c>
      <c r="D17" s="76">
        <v>0.2708333333333333</v>
      </c>
      <c r="E17" s="111" t="s">
        <v>627</v>
      </c>
      <c r="F17" s="111" t="s">
        <v>637</v>
      </c>
      <c r="G17" s="112"/>
    </row>
    <row r="18" spans="1:7" ht="27" customHeight="1">
      <c r="A18" s="97">
        <f aca="true" t="shared" si="1" ref="A18:A23">A17+1</f>
        <v>14</v>
      </c>
      <c r="B18" s="83" t="s">
        <v>629</v>
      </c>
      <c r="C18" s="87" t="s">
        <v>648</v>
      </c>
      <c r="D18" s="76">
        <v>0.8125</v>
      </c>
      <c r="E18" s="111" t="s">
        <v>602</v>
      </c>
      <c r="F18" s="111" t="s">
        <v>647</v>
      </c>
      <c r="G18" s="112"/>
    </row>
    <row r="19" spans="1:7" ht="26.25" customHeight="1">
      <c r="A19" s="97">
        <f t="shared" si="1"/>
        <v>15</v>
      </c>
      <c r="B19" s="83" t="s">
        <v>600</v>
      </c>
      <c r="C19" s="88" t="s">
        <v>646</v>
      </c>
      <c r="D19" s="76">
        <v>0.4166666666666667</v>
      </c>
      <c r="E19" s="111" t="s">
        <v>622</v>
      </c>
      <c r="F19" s="111" t="s">
        <v>645</v>
      </c>
      <c r="G19" s="112"/>
    </row>
    <row r="20" spans="1:7" ht="26.25" customHeight="1">
      <c r="A20" s="97">
        <f t="shared" si="1"/>
        <v>16</v>
      </c>
      <c r="B20" s="83" t="s">
        <v>597</v>
      </c>
      <c r="C20" s="88" t="s">
        <v>644</v>
      </c>
      <c r="D20" s="76">
        <v>0.8125</v>
      </c>
      <c r="E20" s="111" t="s">
        <v>643</v>
      </c>
      <c r="F20" s="111" t="s">
        <v>594</v>
      </c>
      <c r="G20" s="112"/>
    </row>
    <row r="21" spans="1:7" ht="26.25" customHeight="1">
      <c r="A21" s="167">
        <f t="shared" si="1"/>
        <v>17</v>
      </c>
      <c r="B21" s="111" t="s">
        <v>642</v>
      </c>
      <c r="C21" s="87" t="s">
        <v>641</v>
      </c>
      <c r="D21" s="76">
        <v>0.4166666666666667</v>
      </c>
      <c r="E21" s="111" t="s">
        <v>67</v>
      </c>
      <c r="F21" s="111" t="s">
        <v>640</v>
      </c>
      <c r="G21" s="112"/>
    </row>
    <row r="22" spans="1:7" s="79" customFormat="1" ht="26.25" customHeight="1">
      <c r="A22" s="96">
        <f t="shared" si="1"/>
        <v>18</v>
      </c>
      <c r="B22" s="82" t="s">
        <v>639</v>
      </c>
      <c r="C22" s="89" t="s">
        <v>635</v>
      </c>
      <c r="D22" s="77">
        <v>0.7708333333333334</v>
      </c>
      <c r="E22" s="101" t="s">
        <v>638</v>
      </c>
      <c r="F22" s="101" t="s">
        <v>634</v>
      </c>
      <c r="G22" s="102" t="s">
        <v>637</v>
      </c>
    </row>
    <row r="23" spans="1:7" s="78" customFormat="1" ht="26.25" customHeight="1">
      <c r="A23" s="292">
        <f t="shared" si="1"/>
        <v>19</v>
      </c>
      <c r="B23" s="293" t="s">
        <v>636</v>
      </c>
      <c r="C23" s="294" t="s">
        <v>635</v>
      </c>
      <c r="D23" s="295">
        <v>0.4583333333333333</v>
      </c>
      <c r="E23" s="145" t="s">
        <v>595</v>
      </c>
      <c r="F23" s="145" t="s">
        <v>626</v>
      </c>
      <c r="G23" s="99" t="s">
        <v>634</v>
      </c>
    </row>
    <row r="24" spans="1:7" s="78" customFormat="1" ht="26.25" customHeight="1" thickBot="1">
      <c r="A24" s="292"/>
      <c r="B24" s="293"/>
      <c r="C24" s="330"/>
      <c r="D24" s="331"/>
      <c r="E24" s="332" t="s">
        <v>633</v>
      </c>
      <c r="F24" s="333"/>
      <c r="G24" s="334"/>
    </row>
    <row r="25" spans="1:7" ht="33">
      <c r="A25" s="97">
        <f>A23+1</f>
        <v>20</v>
      </c>
      <c r="B25" s="182" t="s">
        <v>632</v>
      </c>
      <c r="C25" s="192" t="s">
        <v>631</v>
      </c>
      <c r="D25" s="193">
        <v>0.2708333333333333</v>
      </c>
      <c r="E25" s="194" t="s">
        <v>630</v>
      </c>
      <c r="F25" s="195"/>
      <c r="G25" s="196"/>
    </row>
    <row r="26" spans="1:7" ht="26.25" customHeight="1">
      <c r="A26" s="97">
        <f aca="true" t="shared" si="2" ref="A26:A31">A25+1</f>
        <v>21</v>
      </c>
      <c r="B26" s="182" t="s">
        <v>629</v>
      </c>
      <c r="C26" s="187" t="s">
        <v>628</v>
      </c>
      <c r="D26" s="181">
        <v>0.4583333333333333</v>
      </c>
      <c r="E26" s="107" t="s">
        <v>627</v>
      </c>
      <c r="F26" s="107" t="s">
        <v>626</v>
      </c>
      <c r="G26" s="108"/>
    </row>
    <row r="27" spans="1:7" ht="26.25" customHeight="1" thickBot="1">
      <c r="A27" s="97">
        <f t="shared" si="2"/>
        <v>22</v>
      </c>
      <c r="B27" s="182" t="s">
        <v>600</v>
      </c>
      <c r="C27" s="197" t="s">
        <v>625</v>
      </c>
      <c r="D27" s="126">
        <v>0.4166666666666667</v>
      </c>
      <c r="E27" s="198" t="s">
        <v>624</v>
      </c>
      <c r="F27" s="127"/>
      <c r="G27" s="128"/>
    </row>
    <row r="28" spans="1:7" ht="26.25" customHeight="1">
      <c r="A28" s="97">
        <f t="shared" si="2"/>
        <v>23</v>
      </c>
      <c r="B28" s="83" t="s">
        <v>597</v>
      </c>
      <c r="C28" s="183" t="s">
        <v>623</v>
      </c>
      <c r="D28" s="184">
        <v>0.8125</v>
      </c>
      <c r="E28" s="185" t="s">
        <v>622</v>
      </c>
      <c r="F28" s="185" t="s">
        <v>621</v>
      </c>
      <c r="G28" s="186"/>
    </row>
    <row r="29" spans="1:7" ht="26.25" customHeight="1">
      <c r="A29" s="97">
        <f t="shared" si="2"/>
        <v>24</v>
      </c>
      <c r="B29" s="83" t="s">
        <v>620</v>
      </c>
      <c r="C29" s="88" t="s">
        <v>619</v>
      </c>
      <c r="D29" s="76">
        <v>0.4166666666666667</v>
      </c>
      <c r="E29" s="111" t="s">
        <v>67</v>
      </c>
      <c r="F29" s="111" t="s">
        <v>618</v>
      </c>
      <c r="G29" s="112"/>
    </row>
    <row r="30" spans="1:7" s="79" customFormat="1" ht="26.25" customHeight="1">
      <c r="A30" s="96">
        <f t="shared" si="2"/>
        <v>25</v>
      </c>
      <c r="B30" s="82" t="s">
        <v>617</v>
      </c>
      <c r="C30" s="89" t="s">
        <v>613</v>
      </c>
      <c r="D30" s="77">
        <v>0.7708333333333334</v>
      </c>
      <c r="E30" s="101" t="s">
        <v>616</v>
      </c>
      <c r="F30" s="101" t="s">
        <v>615</v>
      </c>
      <c r="G30" s="102" t="s">
        <v>97</v>
      </c>
    </row>
    <row r="31" spans="1:7" s="78" customFormat="1" ht="26.25" customHeight="1">
      <c r="A31" s="292">
        <f t="shared" si="2"/>
        <v>26</v>
      </c>
      <c r="B31" s="293" t="s">
        <v>614</v>
      </c>
      <c r="C31" s="294" t="s">
        <v>613</v>
      </c>
      <c r="D31" s="295">
        <v>0.4583333333333333</v>
      </c>
      <c r="E31" s="190" t="s">
        <v>612</v>
      </c>
      <c r="F31" s="145" t="s">
        <v>611</v>
      </c>
      <c r="G31" s="99" t="s">
        <v>610</v>
      </c>
    </row>
    <row r="32" spans="1:7" s="78" customFormat="1" ht="26.25" customHeight="1">
      <c r="A32" s="292"/>
      <c r="B32" s="293"/>
      <c r="C32" s="294"/>
      <c r="D32" s="296"/>
      <c r="E32" s="320" t="s">
        <v>609</v>
      </c>
      <c r="F32" s="321"/>
      <c r="G32" s="322"/>
    </row>
    <row r="33" spans="1:7" ht="26.25" customHeight="1">
      <c r="A33" s="97">
        <f>A31+1</f>
        <v>27</v>
      </c>
      <c r="B33" s="83" t="s">
        <v>608</v>
      </c>
      <c r="C33" s="81" t="s">
        <v>607</v>
      </c>
      <c r="D33" s="76">
        <v>0.2708333333333333</v>
      </c>
      <c r="E33" s="111" t="s">
        <v>606</v>
      </c>
      <c r="F33" s="111" t="s">
        <v>605</v>
      </c>
      <c r="G33" s="112"/>
    </row>
    <row r="34" spans="1:7" ht="26.25" customHeight="1">
      <c r="A34" s="97">
        <f>A33+1</f>
        <v>28</v>
      </c>
      <c r="B34" s="83" t="s">
        <v>604</v>
      </c>
      <c r="C34" s="81" t="s">
        <v>603</v>
      </c>
      <c r="D34" s="76">
        <v>0.8125</v>
      </c>
      <c r="E34" s="111" t="s">
        <v>602</v>
      </c>
      <c r="F34" s="111" t="s">
        <v>601</v>
      </c>
      <c r="G34" s="112"/>
    </row>
    <row r="35" spans="1:7" ht="26.25" customHeight="1">
      <c r="A35" s="97">
        <f>A34+1</f>
        <v>29</v>
      </c>
      <c r="B35" s="83" t="s">
        <v>600</v>
      </c>
      <c r="C35" s="81" t="s">
        <v>599</v>
      </c>
      <c r="D35" s="76">
        <v>0.4166666666666667</v>
      </c>
      <c r="E35" s="111" t="s">
        <v>589</v>
      </c>
      <c r="F35" s="111" t="s">
        <v>598</v>
      </c>
      <c r="G35" s="112"/>
    </row>
    <row r="36" spans="1:7" ht="26.25" customHeight="1" thickBot="1">
      <c r="A36" s="188">
        <f>A35+1</f>
        <v>30</v>
      </c>
      <c r="B36" s="127" t="s">
        <v>597</v>
      </c>
      <c r="C36" s="189" t="s">
        <v>596</v>
      </c>
      <c r="D36" s="126">
        <v>0.8125</v>
      </c>
      <c r="E36" s="127" t="s">
        <v>595</v>
      </c>
      <c r="F36" s="127" t="s">
        <v>594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593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592</v>
      </c>
      <c r="D41" s="299"/>
      <c r="E41" s="299"/>
      <c r="F41" s="299"/>
      <c r="G41" s="299"/>
    </row>
  </sheetData>
  <sheetProtection/>
  <mergeCells count="23">
    <mergeCell ref="C41:G41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A15:A16"/>
    <mergeCell ref="B15:B16"/>
    <mergeCell ref="C15:C16"/>
    <mergeCell ref="D15:D16"/>
    <mergeCell ref="E16:G16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3"/>
  <sheetViews>
    <sheetView zoomScale="70" zoomScaleNormal="70" zoomScalePageLayoutView="0" workbookViewId="0" topLeftCell="A21">
      <selection activeCell="C41" sqref="C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566</v>
      </c>
      <c r="B1" s="301"/>
      <c r="C1" s="301"/>
      <c r="D1" s="301"/>
      <c r="E1" s="301"/>
      <c r="F1" s="301"/>
      <c r="G1" s="122" t="s">
        <v>443</v>
      </c>
    </row>
    <row r="2" spans="1:7" s="79" customFormat="1" ht="40.5" customHeight="1">
      <c r="A2" s="103" t="s">
        <v>73</v>
      </c>
      <c r="B2" s="176" t="s">
        <v>74</v>
      </c>
      <c r="C2" s="176" t="s">
        <v>75</v>
      </c>
      <c r="D2" s="176" t="s">
        <v>105</v>
      </c>
      <c r="E2" s="176" t="s">
        <v>76</v>
      </c>
      <c r="F2" s="302" t="s">
        <v>77</v>
      </c>
      <c r="G2" s="303"/>
    </row>
    <row r="3" spans="1:7" s="78" customFormat="1" ht="26.25" customHeight="1">
      <c r="A3" s="292">
        <v>1</v>
      </c>
      <c r="B3" s="293" t="s">
        <v>81</v>
      </c>
      <c r="C3" s="294" t="s">
        <v>539</v>
      </c>
      <c r="D3" s="295">
        <v>0.4583333333333333</v>
      </c>
      <c r="E3" s="145" t="s">
        <v>567</v>
      </c>
      <c r="F3" s="145" t="s">
        <v>568</v>
      </c>
      <c r="G3" s="99" t="s">
        <v>569</v>
      </c>
    </row>
    <row r="4" spans="1:7" s="78" customFormat="1" ht="26.25" customHeight="1">
      <c r="A4" s="292"/>
      <c r="B4" s="293"/>
      <c r="C4" s="294"/>
      <c r="D4" s="296"/>
      <c r="E4" s="320" t="s">
        <v>256</v>
      </c>
      <c r="F4" s="321"/>
      <c r="G4" s="322"/>
    </row>
    <row r="5" spans="1:7" ht="26.25" customHeight="1">
      <c r="A5" s="97">
        <f>A3+1</f>
        <v>2</v>
      </c>
      <c r="B5" s="83" t="s">
        <v>83</v>
      </c>
      <c r="C5" s="121" t="s">
        <v>542</v>
      </c>
      <c r="D5" s="76">
        <v>0.2708333333333333</v>
      </c>
      <c r="E5" s="336" t="s">
        <v>570</v>
      </c>
      <c r="F5" s="337"/>
      <c r="G5" s="338"/>
    </row>
    <row r="6" spans="1:7" ht="26.25" customHeight="1">
      <c r="A6" s="97">
        <f aca="true" t="shared" si="0" ref="A6:A11">A5+1</f>
        <v>3</v>
      </c>
      <c r="B6" s="83" t="s">
        <v>84</v>
      </c>
      <c r="C6" s="87" t="s">
        <v>543</v>
      </c>
      <c r="D6" s="76">
        <v>0.8125</v>
      </c>
      <c r="E6" s="339"/>
      <c r="F6" s="340"/>
      <c r="G6" s="341"/>
    </row>
    <row r="7" spans="1:7" ht="26.25" customHeight="1">
      <c r="A7" s="97">
        <f t="shared" si="0"/>
        <v>4</v>
      </c>
      <c r="B7" s="83" t="s">
        <v>24</v>
      </c>
      <c r="C7" s="88" t="s">
        <v>540</v>
      </c>
      <c r="D7" s="76">
        <v>0.4166666666666667</v>
      </c>
      <c r="E7" s="339"/>
      <c r="F7" s="340"/>
      <c r="G7" s="341"/>
    </row>
    <row r="8" spans="1:7" ht="26.25" customHeight="1">
      <c r="A8" s="97">
        <f t="shared" si="0"/>
        <v>5</v>
      </c>
      <c r="B8" s="83" t="s">
        <v>79</v>
      </c>
      <c r="C8" s="88" t="s">
        <v>541</v>
      </c>
      <c r="D8" s="76">
        <v>0.8125</v>
      </c>
      <c r="E8" s="339"/>
      <c r="F8" s="340"/>
      <c r="G8" s="341"/>
    </row>
    <row r="9" spans="1:7" ht="26.25" customHeight="1">
      <c r="A9" s="97">
        <f t="shared" si="0"/>
        <v>6</v>
      </c>
      <c r="B9" s="83" t="s">
        <v>19</v>
      </c>
      <c r="C9" s="88" t="s">
        <v>544</v>
      </c>
      <c r="D9" s="76">
        <v>0.4166666666666667</v>
      </c>
      <c r="E9" s="339"/>
      <c r="F9" s="340"/>
      <c r="G9" s="341"/>
    </row>
    <row r="10" spans="1:7" s="79" customFormat="1" ht="26.25" customHeight="1">
      <c r="A10" s="96">
        <f t="shared" si="0"/>
        <v>7</v>
      </c>
      <c r="B10" s="82" t="s">
        <v>18</v>
      </c>
      <c r="C10" s="89" t="s">
        <v>545</v>
      </c>
      <c r="D10" s="77">
        <v>0.7708333333333334</v>
      </c>
      <c r="E10" s="342"/>
      <c r="F10" s="343"/>
      <c r="G10" s="344"/>
    </row>
    <row r="11" spans="1:7" s="78" customFormat="1" ht="26.25" customHeight="1">
      <c r="A11" s="292">
        <f t="shared" si="0"/>
        <v>8</v>
      </c>
      <c r="B11" s="293" t="s">
        <v>81</v>
      </c>
      <c r="C11" s="294" t="s">
        <v>545</v>
      </c>
      <c r="D11" s="295">
        <v>0.4583333333333333</v>
      </c>
      <c r="E11" s="177" t="s">
        <v>571</v>
      </c>
      <c r="F11" s="145" t="s">
        <v>568</v>
      </c>
      <c r="G11" s="99" t="s">
        <v>572</v>
      </c>
    </row>
    <row r="12" spans="1:7" s="78" customFormat="1" ht="26.25" customHeight="1">
      <c r="A12" s="292"/>
      <c r="B12" s="293"/>
      <c r="C12" s="294"/>
      <c r="D12" s="296"/>
      <c r="E12" s="320" t="s">
        <v>256</v>
      </c>
      <c r="F12" s="321"/>
      <c r="G12" s="322"/>
    </row>
    <row r="13" spans="1:7" ht="27" customHeight="1">
      <c r="A13" s="97">
        <f>A11+1</f>
        <v>9</v>
      </c>
      <c r="B13" s="83" t="s">
        <v>83</v>
      </c>
      <c r="C13" s="87" t="s">
        <v>546</v>
      </c>
      <c r="D13" s="76">
        <v>0.2708333333333333</v>
      </c>
      <c r="E13" s="111" t="s">
        <v>573</v>
      </c>
      <c r="F13" s="111" t="s">
        <v>574</v>
      </c>
      <c r="G13" s="112"/>
    </row>
    <row r="14" spans="1:7" ht="27" customHeight="1">
      <c r="A14" s="97">
        <f aca="true" t="shared" si="1" ref="A14:A19">A13+1</f>
        <v>10</v>
      </c>
      <c r="B14" s="83" t="s">
        <v>84</v>
      </c>
      <c r="C14" s="87" t="s">
        <v>547</v>
      </c>
      <c r="D14" s="76">
        <v>0.8125</v>
      </c>
      <c r="E14" s="111" t="s">
        <v>575</v>
      </c>
      <c r="F14" s="111" t="s">
        <v>576</v>
      </c>
      <c r="G14" s="112"/>
    </row>
    <row r="15" spans="1:7" ht="26.25" customHeight="1">
      <c r="A15" s="97">
        <f t="shared" si="1"/>
        <v>11</v>
      </c>
      <c r="B15" s="83" t="s">
        <v>24</v>
      </c>
      <c r="C15" s="88" t="s">
        <v>548</v>
      </c>
      <c r="D15" s="76">
        <v>0.4166666666666667</v>
      </c>
      <c r="E15" s="111" t="s">
        <v>577</v>
      </c>
      <c r="F15" s="111" t="s">
        <v>586</v>
      </c>
      <c r="G15" s="112"/>
    </row>
    <row r="16" spans="1:7" ht="26.25" customHeight="1">
      <c r="A16" s="97">
        <f t="shared" si="1"/>
        <v>12</v>
      </c>
      <c r="B16" s="83" t="s">
        <v>79</v>
      </c>
      <c r="C16" s="88" t="s">
        <v>549</v>
      </c>
      <c r="D16" s="76">
        <v>0.8125</v>
      </c>
      <c r="E16" s="111" t="s">
        <v>574</v>
      </c>
      <c r="F16" s="111" t="s">
        <v>572</v>
      </c>
      <c r="G16" s="112"/>
    </row>
    <row r="17" spans="1:7" ht="26.25" customHeight="1">
      <c r="A17" s="167">
        <f t="shared" si="1"/>
        <v>13</v>
      </c>
      <c r="B17" s="111" t="s">
        <v>19</v>
      </c>
      <c r="C17" s="88" t="s">
        <v>550</v>
      </c>
      <c r="D17" s="76">
        <v>0.4166666666666667</v>
      </c>
      <c r="E17" s="111" t="s">
        <v>578</v>
      </c>
      <c r="F17" s="111" t="s">
        <v>579</v>
      </c>
      <c r="G17" s="112"/>
    </row>
    <row r="18" spans="1:7" s="79" customFormat="1" ht="26.25" customHeight="1">
      <c r="A18" s="96">
        <f t="shared" si="1"/>
        <v>14</v>
      </c>
      <c r="B18" s="82" t="s">
        <v>18</v>
      </c>
      <c r="C18" s="89" t="s">
        <v>551</v>
      </c>
      <c r="D18" s="77">
        <v>0.7708333333333334</v>
      </c>
      <c r="E18" s="101" t="s">
        <v>567</v>
      </c>
      <c r="F18" s="101" t="s">
        <v>568</v>
      </c>
      <c r="G18" s="102" t="s">
        <v>569</v>
      </c>
    </row>
    <row r="19" spans="1:7" s="78" customFormat="1" ht="26.25" customHeight="1">
      <c r="A19" s="292">
        <f t="shared" si="1"/>
        <v>15</v>
      </c>
      <c r="B19" s="293" t="s">
        <v>81</v>
      </c>
      <c r="C19" s="294" t="s">
        <v>551</v>
      </c>
      <c r="D19" s="295">
        <v>0.4583333333333333</v>
      </c>
      <c r="E19" s="145" t="s">
        <v>580</v>
      </c>
      <c r="F19" s="145" t="s">
        <v>581</v>
      </c>
      <c r="G19" s="99" t="s">
        <v>582</v>
      </c>
    </row>
    <row r="20" spans="1:7" s="78" customFormat="1" ht="26.25" customHeight="1">
      <c r="A20" s="292"/>
      <c r="B20" s="293"/>
      <c r="C20" s="294"/>
      <c r="D20" s="296"/>
      <c r="E20" s="320" t="s">
        <v>256</v>
      </c>
      <c r="F20" s="321"/>
      <c r="G20" s="322"/>
    </row>
    <row r="21" spans="1:7" ht="26.25" customHeight="1">
      <c r="A21" s="97">
        <f>A19+1</f>
        <v>16</v>
      </c>
      <c r="B21" s="83" t="s">
        <v>83</v>
      </c>
      <c r="C21" s="121" t="s">
        <v>552</v>
      </c>
      <c r="D21" s="76">
        <v>0.2708333333333333</v>
      </c>
      <c r="E21" s="111" t="s">
        <v>573</v>
      </c>
      <c r="F21" s="111" t="s">
        <v>583</v>
      </c>
      <c r="G21" s="112"/>
    </row>
    <row r="22" spans="1:7" ht="26.25" customHeight="1">
      <c r="A22" s="97">
        <f aca="true" t="shared" si="2" ref="A22:A27">A21+1</f>
        <v>17</v>
      </c>
      <c r="B22" s="83" t="s">
        <v>84</v>
      </c>
      <c r="C22" s="121" t="s">
        <v>553</v>
      </c>
      <c r="D22" s="76">
        <v>0.8125</v>
      </c>
      <c r="E22" s="111" t="s">
        <v>575</v>
      </c>
      <c r="F22" s="111" t="s">
        <v>569</v>
      </c>
      <c r="G22" s="112"/>
    </row>
    <row r="23" spans="1:7" ht="26.25" customHeight="1">
      <c r="A23" s="97">
        <f t="shared" si="2"/>
        <v>18</v>
      </c>
      <c r="B23" s="83" t="s">
        <v>24</v>
      </c>
      <c r="C23" s="88" t="s">
        <v>554</v>
      </c>
      <c r="D23" s="76">
        <v>0.4166666666666667</v>
      </c>
      <c r="E23" s="111" t="s">
        <v>577</v>
      </c>
      <c r="F23" s="111" t="s">
        <v>584</v>
      </c>
      <c r="G23" s="112"/>
    </row>
    <row r="24" spans="1:7" ht="26.25" customHeight="1">
      <c r="A24" s="97">
        <f t="shared" si="2"/>
        <v>19</v>
      </c>
      <c r="B24" s="83" t="s">
        <v>79</v>
      </c>
      <c r="C24" s="88" t="s">
        <v>555</v>
      </c>
      <c r="D24" s="76">
        <v>0.8125</v>
      </c>
      <c r="E24" s="111" t="s">
        <v>582</v>
      </c>
      <c r="F24" s="111" t="s">
        <v>100</v>
      </c>
      <c r="G24" s="112"/>
    </row>
    <row r="25" spans="1:7" ht="26.25" customHeight="1">
      <c r="A25" s="97">
        <f t="shared" si="2"/>
        <v>20</v>
      </c>
      <c r="B25" s="83" t="s">
        <v>19</v>
      </c>
      <c r="C25" s="88" t="s">
        <v>556</v>
      </c>
      <c r="D25" s="76">
        <v>0.4166666666666667</v>
      </c>
      <c r="E25" s="111" t="s">
        <v>578</v>
      </c>
      <c r="F25" s="111" t="s">
        <v>579</v>
      </c>
      <c r="G25" s="112"/>
    </row>
    <row r="26" spans="1:7" s="79" customFormat="1" ht="26.25" customHeight="1">
      <c r="A26" s="96">
        <f t="shared" si="2"/>
        <v>21</v>
      </c>
      <c r="B26" s="82" t="s">
        <v>18</v>
      </c>
      <c r="C26" s="89" t="s">
        <v>557</v>
      </c>
      <c r="D26" s="77">
        <v>0.7708333333333334</v>
      </c>
      <c r="E26" s="101" t="s">
        <v>585</v>
      </c>
      <c r="F26" s="101" t="s">
        <v>581</v>
      </c>
      <c r="G26" s="102" t="s">
        <v>583</v>
      </c>
    </row>
    <row r="27" spans="1:7" s="78" customFormat="1" ht="26.25" customHeight="1">
      <c r="A27" s="292">
        <f t="shared" si="2"/>
        <v>22</v>
      </c>
      <c r="B27" s="293" t="s">
        <v>81</v>
      </c>
      <c r="C27" s="294" t="s">
        <v>557</v>
      </c>
      <c r="D27" s="295">
        <v>0.4583333333333333</v>
      </c>
      <c r="E27" s="177" t="s">
        <v>577</v>
      </c>
      <c r="F27" s="145" t="s">
        <v>568</v>
      </c>
      <c r="G27" s="99" t="s">
        <v>569</v>
      </c>
    </row>
    <row r="28" spans="1:7" s="78" customFormat="1" ht="26.25" customHeight="1">
      <c r="A28" s="292"/>
      <c r="B28" s="293"/>
      <c r="C28" s="294"/>
      <c r="D28" s="296"/>
      <c r="E28" s="320" t="s">
        <v>256</v>
      </c>
      <c r="F28" s="321"/>
      <c r="G28" s="322"/>
    </row>
    <row r="29" spans="1:7" ht="26.25" customHeight="1">
      <c r="A29" s="97">
        <f>A27+1</f>
        <v>23</v>
      </c>
      <c r="B29" s="83" t="s">
        <v>83</v>
      </c>
      <c r="C29" s="81" t="s">
        <v>558</v>
      </c>
      <c r="D29" s="76">
        <v>0.2708333333333333</v>
      </c>
      <c r="E29" s="111" t="s">
        <v>575</v>
      </c>
      <c r="F29" s="111" t="s">
        <v>583</v>
      </c>
      <c r="G29" s="112"/>
    </row>
    <row r="30" spans="1:7" ht="26.25" customHeight="1">
      <c r="A30" s="97">
        <f aca="true" t="shared" si="3" ref="A30:A35">A29+1</f>
        <v>24</v>
      </c>
      <c r="B30" s="83" t="s">
        <v>84</v>
      </c>
      <c r="C30" s="81" t="s">
        <v>559</v>
      </c>
      <c r="D30" s="76">
        <v>0.8125</v>
      </c>
      <c r="E30" s="111" t="s">
        <v>585</v>
      </c>
      <c r="F30" s="111" t="s">
        <v>576</v>
      </c>
      <c r="G30" s="112"/>
    </row>
    <row r="31" spans="1:7" ht="26.25" customHeight="1">
      <c r="A31" s="97">
        <f t="shared" si="3"/>
        <v>25</v>
      </c>
      <c r="B31" s="83" t="s">
        <v>24</v>
      </c>
      <c r="C31" s="81" t="s">
        <v>560</v>
      </c>
      <c r="D31" s="76">
        <v>0.4166666666666667</v>
      </c>
      <c r="E31" s="111" t="s">
        <v>571</v>
      </c>
      <c r="F31" s="111" t="s">
        <v>586</v>
      </c>
      <c r="G31" s="112"/>
    </row>
    <row r="32" spans="1:7" ht="26.25" customHeight="1">
      <c r="A32" s="167">
        <f t="shared" si="3"/>
        <v>26</v>
      </c>
      <c r="B32" s="111" t="s">
        <v>79</v>
      </c>
      <c r="C32" s="168" t="s">
        <v>561</v>
      </c>
      <c r="D32" s="76">
        <v>0.8125</v>
      </c>
      <c r="E32" s="111" t="s">
        <v>582</v>
      </c>
      <c r="F32" s="111" t="s">
        <v>572</v>
      </c>
      <c r="G32" s="112"/>
    </row>
    <row r="33" spans="1:7" ht="26.25" customHeight="1">
      <c r="A33" s="97">
        <f t="shared" si="3"/>
        <v>27</v>
      </c>
      <c r="B33" s="83" t="s">
        <v>19</v>
      </c>
      <c r="C33" s="81" t="s">
        <v>562</v>
      </c>
      <c r="D33" s="76">
        <v>0.4166666666666667</v>
      </c>
      <c r="E33" s="111" t="s">
        <v>578</v>
      </c>
      <c r="F33" s="111" t="s">
        <v>579</v>
      </c>
      <c r="G33" s="112"/>
    </row>
    <row r="34" spans="1:7" s="79" customFormat="1" ht="26.25" customHeight="1">
      <c r="A34" s="146">
        <f t="shared" si="3"/>
        <v>28</v>
      </c>
      <c r="B34" s="147" t="s">
        <v>18</v>
      </c>
      <c r="C34" s="148" t="s">
        <v>563</v>
      </c>
      <c r="D34" s="149">
        <v>0.7708333333333334</v>
      </c>
      <c r="E34" s="101" t="s">
        <v>573</v>
      </c>
      <c r="F34" s="101" t="s">
        <v>568</v>
      </c>
      <c r="G34" s="151" t="s">
        <v>574</v>
      </c>
    </row>
    <row r="35" spans="1:7" s="78" customFormat="1" ht="26.25" customHeight="1">
      <c r="A35" s="292">
        <f t="shared" si="3"/>
        <v>29</v>
      </c>
      <c r="B35" s="293" t="s">
        <v>81</v>
      </c>
      <c r="C35" s="294" t="s">
        <v>563</v>
      </c>
      <c r="D35" s="295">
        <v>0.4583333333333333</v>
      </c>
      <c r="E35" s="177" t="s">
        <v>585</v>
      </c>
      <c r="F35" s="145" t="s">
        <v>581</v>
      </c>
      <c r="G35" s="99" t="s">
        <v>572</v>
      </c>
    </row>
    <row r="36" spans="1:7" s="78" customFormat="1" ht="26.25" customHeight="1">
      <c r="A36" s="292"/>
      <c r="B36" s="293"/>
      <c r="C36" s="294"/>
      <c r="D36" s="296"/>
      <c r="E36" s="320" t="s">
        <v>256</v>
      </c>
      <c r="F36" s="321"/>
      <c r="G36" s="322"/>
    </row>
    <row r="37" spans="1:7" ht="26.25" customHeight="1">
      <c r="A37" s="97">
        <f>A35+1</f>
        <v>30</v>
      </c>
      <c r="B37" s="83" t="s">
        <v>83</v>
      </c>
      <c r="C37" s="121" t="s">
        <v>564</v>
      </c>
      <c r="D37" s="76">
        <v>0.2708333333333333</v>
      </c>
      <c r="E37" s="111" t="s">
        <v>574</v>
      </c>
      <c r="F37" s="111" t="s">
        <v>583</v>
      </c>
      <c r="G37" s="112"/>
    </row>
    <row r="38" spans="1:7" ht="26.25" customHeight="1" thickBot="1">
      <c r="A38" s="123">
        <f>A37+1</f>
        <v>31</v>
      </c>
      <c r="B38" s="124" t="s">
        <v>84</v>
      </c>
      <c r="C38" s="180" t="s">
        <v>565</v>
      </c>
      <c r="D38" s="126">
        <v>0.8125</v>
      </c>
      <c r="E38" s="127" t="s">
        <v>577</v>
      </c>
      <c r="F38" s="127" t="s">
        <v>569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1239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8" t="s">
        <v>434</v>
      </c>
      <c r="D43" s="299"/>
      <c r="E43" s="299"/>
      <c r="F43" s="299"/>
      <c r="G43" s="299"/>
    </row>
  </sheetData>
  <sheetProtection/>
  <mergeCells count="29">
    <mergeCell ref="E4:G4"/>
    <mergeCell ref="A1:F1"/>
    <mergeCell ref="F2:G2"/>
    <mergeCell ref="A11:A12"/>
    <mergeCell ref="B11:B12"/>
    <mergeCell ref="C11:C12"/>
    <mergeCell ref="D11:D12"/>
    <mergeCell ref="E12:G12"/>
    <mergeCell ref="A3:A4"/>
    <mergeCell ref="E5:G10"/>
    <mergeCell ref="B3:B4"/>
    <mergeCell ref="C3:C4"/>
    <mergeCell ref="A19:A20"/>
    <mergeCell ref="B19:B20"/>
    <mergeCell ref="C19:C20"/>
    <mergeCell ref="D19:D20"/>
    <mergeCell ref="D3:D4"/>
    <mergeCell ref="E20:G20"/>
    <mergeCell ref="A27:A28"/>
    <mergeCell ref="B27:B28"/>
    <mergeCell ref="C27:C28"/>
    <mergeCell ref="D27:D28"/>
    <mergeCell ref="E28:G28"/>
    <mergeCell ref="A35:A36"/>
    <mergeCell ref="B35:B36"/>
    <mergeCell ref="C35:C36"/>
    <mergeCell ref="D35:D36"/>
    <mergeCell ref="E36:G36"/>
    <mergeCell ref="C43:G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2"/>
  <sheetViews>
    <sheetView zoomScale="55" zoomScaleNormal="55" zoomScalePageLayoutView="0" workbookViewId="0" topLeftCell="A10">
      <selection activeCell="C40" sqref="C4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444</v>
      </c>
      <c r="B1" s="301"/>
      <c r="C1" s="301"/>
      <c r="D1" s="301"/>
      <c r="E1" s="301"/>
      <c r="F1" s="301"/>
      <c r="G1" s="122" t="s">
        <v>445</v>
      </c>
    </row>
    <row r="2" spans="1:7" s="79" customFormat="1" ht="40.5" customHeight="1">
      <c r="A2" s="103" t="s">
        <v>446</v>
      </c>
      <c r="B2" s="176" t="s">
        <v>447</v>
      </c>
      <c r="C2" s="176" t="s">
        <v>448</v>
      </c>
      <c r="D2" s="176" t="s">
        <v>449</v>
      </c>
      <c r="E2" s="176" t="s">
        <v>450</v>
      </c>
      <c r="F2" s="302" t="s">
        <v>451</v>
      </c>
      <c r="G2" s="303"/>
    </row>
    <row r="3" spans="1:7" ht="26.25" customHeight="1">
      <c r="A3" s="130">
        <v>1</v>
      </c>
      <c r="B3" s="111" t="s">
        <v>452</v>
      </c>
      <c r="C3" s="88" t="s">
        <v>453</v>
      </c>
      <c r="D3" s="76">
        <v>0.8125</v>
      </c>
      <c r="E3" s="116" t="s">
        <v>454</v>
      </c>
      <c r="F3" s="116" t="s">
        <v>455</v>
      </c>
      <c r="G3" s="112"/>
    </row>
    <row r="4" spans="1:7" ht="26.25" customHeight="1">
      <c r="A4" s="130">
        <v>2</v>
      </c>
      <c r="B4" s="111" t="s">
        <v>456</v>
      </c>
      <c r="C4" s="88" t="s">
        <v>457</v>
      </c>
      <c r="D4" s="76">
        <v>0.4166666666666667</v>
      </c>
      <c r="E4" s="111" t="s">
        <v>458</v>
      </c>
      <c r="F4" s="111" t="s">
        <v>459</v>
      </c>
      <c r="G4" s="112"/>
    </row>
    <row r="5" spans="1:7" s="79" customFormat="1" ht="27" customHeight="1">
      <c r="A5" s="136">
        <v>3</v>
      </c>
      <c r="B5" s="129" t="s">
        <v>460</v>
      </c>
      <c r="C5" s="89" t="s">
        <v>461</v>
      </c>
      <c r="D5" s="77">
        <v>0.7708333333333334</v>
      </c>
      <c r="E5" s="107" t="s">
        <v>462</v>
      </c>
      <c r="F5" s="101" t="s">
        <v>463</v>
      </c>
      <c r="G5" s="102" t="s">
        <v>464</v>
      </c>
    </row>
    <row r="6" spans="1:7" s="78" customFormat="1" ht="26.25" customHeight="1">
      <c r="A6" s="292">
        <f>A5+1</f>
        <v>4</v>
      </c>
      <c r="B6" s="293" t="s">
        <v>465</v>
      </c>
      <c r="C6" s="294" t="s">
        <v>461</v>
      </c>
      <c r="D6" s="295">
        <v>0.4583333333333333</v>
      </c>
      <c r="E6" s="177" t="s">
        <v>466</v>
      </c>
      <c r="F6" s="145" t="s">
        <v>467</v>
      </c>
      <c r="G6" s="99" t="s">
        <v>97</v>
      </c>
    </row>
    <row r="7" spans="1:7" s="78" customFormat="1" ht="26.25" customHeight="1">
      <c r="A7" s="292"/>
      <c r="B7" s="293"/>
      <c r="C7" s="294"/>
      <c r="D7" s="296"/>
      <c r="E7" s="320" t="s">
        <v>468</v>
      </c>
      <c r="F7" s="321"/>
      <c r="G7" s="322"/>
    </row>
    <row r="8" spans="1:7" ht="45" customHeight="1">
      <c r="A8" s="97">
        <f>A6+1</f>
        <v>5</v>
      </c>
      <c r="B8" s="83" t="s">
        <v>469</v>
      </c>
      <c r="C8" s="169" t="s">
        <v>470</v>
      </c>
      <c r="D8" s="76">
        <v>0.2708333333333333</v>
      </c>
      <c r="E8" s="111" t="s">
        <v>471</v>
      </c>
      <c r="F8" s="111" t="s">
        <v>96</v>
      </c>
      <c r="G8" s="112"/>
    </row>
    <row r="9" spans="1:7" ht="26.25" customHeight="1">
      <c r="A9" s="97">
        <f aca="true" t="shared" si="0" ref="A9:A14">A8+1</f>
        <v>6</v>
      </c>
      <c r="B9" s="83" t="s">
        <v>84</v>
      </c>
      <c r="C9" s="87" t="s">
        <v>436</v>
      </c>
      <c r="D9" s="76">
        <v>0.8125</v>
      </c>
      <c r="E9" s="111" t="s">
        <v>68</v>
      </c>
      <c r="F9" s="107" t="s">
        <v>64</v>
      </c>
      <c r="G9" s="112"/>
    </row>
    <row r="10" spans="1:7" ht="26.25" customHeight="1">
      <c r="A10" s="97">
        <f t="shared" si="0"/>
        <v>7</v>
      </c>
      <c r="B10" s="83" t="s">
        <v>24</v>
      </c>
      <c r="C10" s="88" t="s">
        <v>437</v>
      </c>
      <c r="D10" s="76">
        <v>0.4166666666666667</v>
      </c>
      <c r="E10" s="111" t="s">
        <v>61</v>
      </c>
      <c r="F10" s="111" t="s">
        <v>65</v>
      </c>
      <c r="G10" s="112"/>
    </row>
    <row r="11" spans="1:7" ht="26.25" customHeight="1">
      <c r="A11" s="97">
        <f t="shared" si="0"/>
        <v>8</v>
      </c>
      <c r="B11" s="83" t="s">
        <v>79</v>
      </c>
      <c r="C11" s="88" t="s">
        <v>438</v>
      </c>
      <c r="D11" s="76">
        <v>0.8125</v>
      </c>
      <c r="E11" s="111" t="s">
        <v>63</v>
      </c>
      <c r="F11" s="111" t="s">
        <v>293</v>
      </c>
      <c r="G11" s="112"/>
    </row>
    <row r="12" spans="1:7" ht="26.25" customHeight="1">
      <c r="A12" s="167">
        <f t="shared" si="0"/>
        <v>9</v>
      </c>
      <c r="B12" s="111" t="s">
        <v>19</v>
      </c>
      <c r="C12" s="88" t="s">
        <v>439</v>
      </c>
      <c r="D12" s="76">
        <v>0.4166666666666667</v>
      </c>
      <c r="E12" s="111" t="s">
        <v>70</v>
      </c>
      <c r="F12" s="111" t="s">
        <v>53</v>
      </c>
      <c r="G12" s="112"/>
    </row>
    <row r="13" spans="1:7" s="79" customFormat="1" ht="26.25" customHeight="1">
      <c r="A13" s="96">
        <f t="shared" si="0"/>
        <v>10</v>
      </c>
      <c r="B13" s="82" t="s">
        <v>18</v>
      </c>
      <c r="C13" s="89" t="s">
        <v>435</v>
      </c>
      <c r="D13" s="77">
        <v>0.7708333333333334</v>
      </c>
      <c r="E13" s="101" t="s">
        <v>71</v>
      </c>
      <c r="F13" s="101" t="s">
        <v>69</v>
      </c>
      <c r="G13" s="102" t="s">
        <v>56</v>
      </c>
    </row>
    <row r="14" spans="1:7" s="78" customFormat="1" ht="26.25" customHeight="1">
      <c r="A14" s="292">
        <f t="shared" si="0"/>
        <v>11</v>
      </c>
      <c r="B14" s="293" t="s">
        <v>81</v>
      </c>
      <c r="C14" s="294" t="s">
        <v>435</v>
      </c>
      <c r="D14" s="295">
        <v>0.4583333333333333</v>
      </c>
      <c r="E14" s="145" t="s">
        <v>68</v>
      </c>
      <c r="F14" s="145" t="s">
        <v>60</v>
      </c>
      <c r="G14" s="99" t="s">
        <v>293</v>
      </c>
    </row>
    <row r="15" spans="1:7" s="78" customFormat="1" ht="26.25" customHeight="1">
      <c r="A15" s="292"/>
      <c r="B15" s="293"/>
      <c r="C15" s="294"/>
      <c r="D15" s="296"/>
      <c r="E15" s="320" t="s">
        <v>256</v>
      </c>
      <c r="F15" s="321"/>
      <c r="G15" s="322"/>
    </row>
    <row r="16" spans="1:7" ht="26.25" customHeight="1">
      <c r="A16" s="97">
        <f>A14+1</f>
        <v>12</v>
      </c>
      <c r="B16" s="83" t="s">
        <v>83</v>
      </c>
      <c r="C16" s="121" t="s">
        <v>440</v>
      </c>
      <c r="D16" s="76">
        <v>0.2708333333333333</v>
      </c>
      <c r="E16" s="111" t="s">
        <v>56</v>
      </c>
      <c r="F16" s="111" t="s">
        <v>58</v>
      </c>
      <c r="G16" s="112"/>
    </row>
    <row r="17" spans="1:7" ht="26.25" customHeight="1">
      <c r="A17" s="97">
        <f aca="true" t="shared" si="1" ref="A17:A22">A16+1</f>
        <v>13</v>
      </c>
      <c r="B17" s="83" t="s">
        <v>472</v>
      </c>
      <c r="C17" s="87" t="s">
        <v>473</v>
      </c>
      <c r="D17" s="76">
        <v>0.8125</v>
      </c>
      <c r="E17" s="111" t="s">
        <v>59</v>
      </c>
      <c r="F17" s="107" t="s">
        <v>60</v>
      </c>
      <c r="G17" s="112"/>
    </row>
    <row r="18" spans="1:7" ht="26.25" customHeight="1">
      <c r="A18" s="97">
        <f t="shared" si="1"/>
        <v>14</v>
      </c>
      <c r="B18" s="83" t="s">
        <v>474</v>
      </c>
      <c r="C18" s="88" t="s">
        <v>475</v>
      </c>
      <c r="D18" s="76">
        <v>0.4166666666666667</v>
      </c>
      <c r="E18" s="111" t="s">
        <v>476</v>
      </c>
      <c r="F18" s="111" t="s">
        <v>477</v>
      </c>
      <c r="G18" s="112"/>
    </row>
    <row r="19" spans="1:7" ht="26.25" customHeight="1">
      <c r="A19" s="97">
        <f t="shared" si="1"/>
        <v>15</v>
      </c>
      <c r="B19" s="83" t="s">
        <v>478</v>
      </c>
      <c r="C19" s="88" t="s">
        <v>479</v>
      </c>
      <c r="D19" s="76">
        <v>0.8125</v>
      </c>
      <c r="E19" s="111" t="s">
        <v>480</v>
      </c>
      <c r="F19" s="111" t="s">
        <v>481</v>
      </c>
      <c r="G19" s="112"/>
    </row>
    <row r="20" spans="1:7" ht="26.25" customHeight="1">
      <c r="A20" s="97">
        <f t="shared" si="1"/>
        <v>16</v>
      </c>
      <c r="B20" s="83" t="s">
        <v>482</v>
      </c>
      <c r="C20" s="88" t="s">
        <v>483</v>
      </c>
      <c r="D20" s="76">
        <v>0.4166666666666667</v>
      </c>
      <c r="E20" s="111" t="s">
        <v>484</v>
      </c>
      <c r="F20" s="111" t="s">
        <v>485</v>
      </c>
      <c r="G20" s="112"/>
    </row>
    <row r="21" spans="1:7" s="79" customFormat="1" ht="26.25" customHeight="1">
      <c r="A21" s="96">
        <f t="shared" si="1"/>
        <v>17</v>
      </c>
      <c r="B21" s="82" t="s">
        <v>486</v>
      </c>
      <c r="C21" s="89" t="s">
        <v>487</v>
      </c>
      <c r="D21" s="77">
        <v>0.7708333333333334</v>
      </c>
      <c r="E21" s="101" t="s">
        <v>488</v>
      </c>
      <c r="F21" s="101" t="s">
        <v>489</v>
      </c>
      <c r="G21" s="108" t="s">
        <v>490</v>
      </c>
    </row>
    <row r="22" spans="1:7" s="78" customFormat="1" ht="26.25" customHeight="1">
      <c r="A22" s="292">
        <f t="shared" si="1"/>
        <v>18</v>
      </c>
      <c r="B22" s="293" t="s">
        <v>491</v>
      </c>
      <c r="C22" s="294" t="s">
        <v>487</v>
      </c>
      <c r="D22" s="295">
        <v>0.4583333333333333</v>
      </c>
      <c r="E22" s="177" t="s">
        <v>492</v>
      </c>
      <c r="F22" s="145" t="s">
        <v>463</v>
      </c>
      <c r="G22" s="99" t="s">
        <v>493</v>
      </c>
    </row>
    <row r="23" spans="1:7" s="78" customFormat="1" ht="26.25" customHeight="1">
      <c r="A23" s="292"/>
      <c r="B23" s="293"/>
      <c r="C23" s="294"/>
      <c r="D23" s="296"/>
      <c r="E23" s="320" t="s">
        <v>494</v>
      </c>
      <c r="F23" s="321"/>
      <c r="G23" s="322"/>
    </row>
    <row r="24" spans="1:7" ht="26.25" customHeight="1">
      <c r="A24" s="97">
        <f>A22+1</f>
        <v>19</v>
      </c>
      <c r="B24" s="83" t="s">
        <v>83</v>
      </c>
      <c r="C24" s="81" t="s">
        <v>441</v>
      </c>
      <c r="D24" s="76">
        <v>0.2708333333333333</v>
      </c>
      <c r="E24" s="107" t="s">
        <v>58</v>
      </c>
      <c r="F24" s="107" t="s">
        <v>59</v>
      </c>
      <c r="G24" s="112"/>
    </row>
    <row r="25" spans="1:7" ht="26.25" customHeight="1">
      <c r="A25" s="97">
        <f aca="true" t="shared" si="2" ref="A25:A30">A24+1</f>
        <v>20</v>
      </c>
      <c r="B25" s="83" t="s">
        <v>472</v>
      </c>
      <c r="C25" s="81" t="s">
        <v>495</v>
      </c>
      <c r="D25" s="76">
        <v>0.8125</v>
      </c>
      <c r="E25" s="111" t="s">
        <v>496</v>
      </c>
      <c r="F25" s="111" t="s">
        <v>497</v>
      </c>
      <c r="G25" s="112"/>
    </row>
    <row r="26" spans="1:7" ht="26.25" customHeight="1">
      <c r="A26" s="97">
        <f t="shared" si="2"/>
        <v>21</v>
      </c>
      <c r="B26" s="83" t="s">
        <v>498</v>
      </c>
      <c r="C26" s="81" t="s">
        <v>499</v>
      </c>
      <c r="D26" s="76">
        <v>0.4166666666666667</v>
      </c>
      <c r="E26" s="111" t="s">
        <v>500</v>
      </c>
      <c r="F26" s="111" t="s">
        <v>501</v>
      </c>
      <c r="G26" s="112"/>
    </row>
    <row r="27" spans="1:7" ht="26.25" customHeight="1">
      <c r="A27" s="167">
        <f t="shared" si="2"/>
        <v>22</v>
      </c>
      <c r="B27" s="111" t="s">
        <v>502</v>
      </c>
      <c r="C27" s="168" t="s">
        <v>503</v>
      </c>
      <c r="D27" s="76">
        <v>0.8125</v>
      </c>
      <c r="E27" s="111" t="s">
        <v>504</v>
      </c>
      <c r="F27" s="111" t="s">
        <v>505</v>
      </c>
      <c r="G27" s="112"/>
    </row>
    <row r="28" spans="1:7" ht="26.25" customHeight="1">
      <c r="A28" s="97">
        <f t="shared" si="2"/>
        <v>23</v>
      </c>
      <c r="B28" s="83" t="s">
        <v>506</v>
      </c>
      <c r="C28" s="81" t="s">
        <v>507</v>
      </c>
      <c r="D28" s="76">
        <v>0.4166666666666667</v>
      </c>
      <c r="E28" s="111" t="s">
        <v>508</v>
      </c>
      <c r="F28" s="111" t="s">
        <v>509</v>
      </c>
      <c r="G28" s="112"/>
    </row>
    <row r="29" spans="1:7" s="79" customFormat="1" ht="26.25" customHeight="1">
      <c r="A29" s="146">
        <f t="shared" si="2"/>
        <v>24</v>
      </c>
      <c r="B29" s="147" t="s">
        <v>510</v>
      </c>
      <c r="C29" s="148" t="s">
        <v>511</v>
      </c>
      <c r="D29" s="149">
        <v>0.7708333333333334</v>
      </c>
      <c r="E29" s="178" t="s">
        <v>512</v>
      </c>
      <c r="F29" s="101" t="s">
        <v>513</v>
      </c>
      <c r="G29" s="151" t="s">
        <v>514</v>
      </c>
    </row>
    <row r="30" spans="1:7" s="78" customFormat="1" ht="26.25" customHeight="1">
      <c r="A30" s="292">
        <f t="shared" si="2"/>
        <v>25</v>
      </c>
      <c r="B30" s="293" t="s">
        <v>515</v>
      </c>
      <c r="C30" s="294" t="s">
        <v>511</v>
      </c>
      <c r="D30" s="295">
        <v>0.4583333333333333</v>
      </c>
      <c r="E30" s="177" t="s">
        <v>516</v>
      </c>
      <c r="F30" s="145" t="s">
        <v>517</v>
      </c>
      <c r="G30" s="99" t="s">
        <v>518</v>
      </c>
    </row>
    <row r="31" spans="1:7" s="78" customFormat="1" ht="26.25" customHeight="1">
      <c r="A31" s="292"/>
      <c r="B31" s="293"/>
      <c r="C31" s="294"/>
      <c r="D31" s="296"/>
      <c r="E31" s="320" t="s">
        <v>519</v>
      </c>
      <c r="F31" s="321"/>
      <c r="G31" s="322"/>
    </row>
    <row r="32" spans="1:7" ht="26.25" customHeight="1">
      <c r="A32" s="97">
        <f>A30+1</f>
        <v>26</v>
      </c>
      <c r="B32" s="83" t="s">
        <v>520</v>
      </c>
      <c r="C32" s="121" t="s">
        <v>521</v>
      </c>
      <c r="D32" s="76">
        <v>0.2708333333333333</v>
      </c>
      <c r="E32" s="111" t="s">
        <v>512</v>
      </c>
      <c r="F32" s="111" t="s">
        <v>497</v>
      </c>
      <c r="G32" s="112"/>
    </row>
    <row r="33" spans="1:7" ht="26.25" customHeight="1">
      <c r="A33" s="97">
        <f>A32+1</f>
        <v>27</v>
      </c>
      <c r="B33" s="83" t="s">
        <v>472</v>
      </c>
      <c r="C33" s="87" t="s">
        <v>522</v>
      </c>
      <c r="D33" s="76">
        <v>0.8125</v>
      </c>
      <c r="E33" s="111" t="s">
        <v>523</v>
      </c>
      <c r="F33" s="111" t="s">
        <v>518</v>
      </c>
      <c r="G33" s="112"/>
    </row>
    <row r="34" spans="1:7" ht="26.25" customHeight="1">
      <c r="A34" s="97">
        <f>A33+1</f>
        <v>28</v>
      </c>
      <c r="B34" s="83" t="s">
        <v>24</v>
      </c>
      <c r="C34" s="88" t="s">
        <v>442</v>
      </c>
      <c r="D34" s="76">
        <v>0.4166666666666667</v>
      </c>
      <c r="E34" s="111" t="s">
        <v>61</v>
      </c>
      <c r="F34" s="111" t="s">
        <v>361</v>
      </c>
      <c r="G34" s="112"/>
    </row>
    <row r="35" spans="1:7" ht="26.25" customHeight="1">
      <c r="A35" s="97">
        <f>A34+1</f>
        <v>29</v>
      </c>
      <c r="B35" s="83" t="s">
        <v>524</v>
      </c>
      <c r="C35" s="88" t="s">
        <v>525</v>
      </c>
      <c r="D35" s="76">
        <v>0.8125</v>
      </c>
      <c r="E35" s="107" t="s">
        <v>526</v>
      </c>
      <c r="F35" s="111" t="s">
        <v>527</v>
      </c>
      <c r="G35" s="112"/>
    </row>
    <row r="36" spans="1:7" ht="26.25" customHeight="1">
      <c r="A36" s="97">
        <f>A35+1</f>
        <v>30</v>
      </c>
      <c r="B36" s="83" t="s">
        <v>528</v>
      </c>
      <c r="C36" s="88" t="s">
        <v>529</v>
      </c>
      <c r="D36" s="76">
        <v>0.4166666666666667</v>
      </c>
      <c r="E36" s="111" t="s">
        <v>530</v>
      </c>
      <c r="F36" s="111" t="s">
        <v>531</v>
      </c>
      <c r="G36" s="112"/>
    </row>
    <row r="37" spans="1:7" s="79" customFormat="1" ht="26.25" customHeight="1" thickBot="1">
      <c r="A37" s="170">
        <f>A36+1</f>
        <v>31</v>
      </c>
      <c r="B37" s="171" t="s">
        <v>532</v>
      </c>
      <c r="C37" s="172" t="s">
        <v>533</v>
      </c>
      <c r="D37" s="173">
        <v>0.7708333333333334</v>
      </c>
      <c r="E37" s="179" t="s">
        <v>534</v>
      </c>
      <c r="F37" s="174" t="s">
        <v>535</v>
      </c>
      <c r="G37" s="175" t="s">
        <v>536</v>
      </c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537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8" t="s">
        <v>538</v>
      </c>
      <c r="D42" s="299"/>
      <c r="E42" s="299"/>
      <c r="F42" s="299"/>
      <c r="G42" s="299"/>
    </row>
  </sheetData>
  <sheetProtection/>
  <mergeCells count="23">
    <mergeCell ref="A30:A31"/>
    <mergeCell ref="B30:B31"/>
    <mergeCell ref="C30:C31"/>
    <mergeCell ref="D30:D31"/>
    <mergeCell ref="E31:G31"/>
    <mergeCell ref="C42:G42"/>
    <mergeCell ref="A14:A15"/>
    <mergeCell ref="B14:B15"/>
    <mergeCell ref="C14:C15"/>
    <mergeCell ref="D14:D15"/>
    <mergeCell ref="E15:G15"/>
    <mergeCell ref="A22:A23"/>
    <mergeCell ref="B22:B23"/>
    <mergeCell ref="C22:C23"/>
    <mergeCell ref="D22:D23"/>
    <mergeCell ref="E23:G23"/>
    <mergeCell ref="A1:F1"/>
    <mergeCell ref="F2:G2"/>
    <mergeCell ref="A6:A7"/>
    <mergeCell ref="B6:B7"/>
    <mergeCell ref="C6:C7"/>
    <mergeCell ref="D6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1"/>
  <sheetViews>
    <sheetView zoomScale="70" zoomScaleNormal="70" zoomScalePageLayoutView="0" workbookViewId="0" topLeftCell="A27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372</v>
      </c>
      <c r="B1" s="301"/>
      <c r="C1" s="301"/>
      <c r="D1" s="301"/>
      <c r="E1" s="301"/>
      <c r="F1" s="301"/>
      <c r="G1" s="122" t="s">
        <v>428</v>
      </c>
    </row>
    <row r="2" spans="1:7" s="79" customFormat="1" ht="40.5" customHeight="1">
      <c r="A2" s="103" t="s">
        <v>73</v>
      </c>
      <c r="B2" s="160" t="s">
        <v>74</v>
      </c>
      <c r="C2" s="160" t="s">
        <v>75</v>
      </c>
      <c r="D2" s="160" t="s">
        <v>105</v>
      </c>
      <c r="E2" s="160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84</v>
      </c>
      <c r="C3" s="87" t="s">
        <v>373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374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375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376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377</v>
      </c>
      <c r="D7" s="77">
        <v>0.7708333333333334</v>
      </c>
      <c r="E7" s="101" t="s">
        <v>55</v>
      </c>
      <c r="F7" s="101" t="s">
        <v>432</v>
      </c>
      <c r="G7" s="102" t="s">
        <v>70</v>
      </c>
    </row>
    <row r="8" spans="1:7" s="78" customFormat="1" ht="26.25" customHeight="1">
      <c r="A8" s="292">
        <f>A7+1</f>
        <v>6</v>
      </c>
      <c r="B8" s="293" t="s">
        <v>81</v>
      </c>
      <c r="C8" s="294" t="s">
        <v>377</v>
      </c>
      <c r="D8" s="295">
        <v>0.4583333333333333</v>
      </c>
      <c r="E8" s="159" t="s">
        <v>51</v>
      </c>
      <c r="F8" s="145" t="s">
        <v>433</v>
      </c>
      <c r="G8" s="99" t="s">
        <v>293</v>
      </c>
    </row>
    <row r="9" spans="1:7" s="78" customFormat="1" ht="26.25" customHeight="1">
      <c r="A9" s="292"/>
      <c r="B9" s="293"/>
      <c r="C9" s="294"/>
      <c r="D9" s="296"/>
      <c r="E9" s="320" t="s">
        <v>256</v>
      </c>
      <c r="F9" s="321"/>
      <c r="G9" s="322"/>
    </row>
    <row r="10" spans="1:7" ht="26.25" customHeight="1">
      <c r="A10" s="97">
        <f>A8+1</f>
        <v>7</v>
      </c>
      <c r="B10" s="83" t="s">
        <v>83</v>
      </c>
      <c r="C10" s="121" t="s">
        <v>378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379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380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381</v>
      </c>
      <c r="D13" s="76">
        <v>0.8125</v>
      </c>
      <c r="E13" s="111" t="s">
        <v>71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382</v>
      </c>
      <c r="D14" s="164">
        <v>0.4166666666666667</v>
      </c>
      <c r="E14" s="162" t="s">
        <v>70</v>
      </c>
      <c r="F14" s="162" t="s">
        <v>53</v>
      </c>
      <c r="G14" s="165" t="s">
        <v>361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383</v>
      </c>
      <c r="D15" s="77">
        <v>0.7708333333333334</v>
      </c>
      <c r="E15" s="101" t="s">
        <v>360</v>
      </c>
      <c r="F15" s="107" t="s">
        <v>430</v>
      </c>
      <c r="G15" s="102" t="s">
        <v>60</v>
      </c>
    </row>
    <row r="16" spans="1:7" s="78" customFormat="1" ht="26.25" customHeight="1">
      <c r="A16" s="292">
        <f t="shared" si="0"/>
        <v>13</v>
      </c>
      <c r="B16" s="293" t="s">
        <v>81</v>
      </c>
      <c r="C16" s="294" t="s">
        <v>383</v>
      </c>
      <c r="D16" s="295">
        <v>0.4583333333333333</v>
      </c>
      <c r="E16" s="107" t="s">
        <v>429</v>
      </c>
      <c r="F16" s="145" t="s">
        <v>69</v>
      </c>
      <c r="G16" s="108" t="s">
        <v>431</v>
      </c>
    </row>
    <row r="17" spans="1:7" s="78" customFormat="1" ht="26.25" customHeight="1">
      <c r="A17" s="292"/>
      <c r="B17" s="293"/>
      <c r="C17" s="294"/>
      <c r="D17" s="296"/>
      <c r="E17" s="320" t="s">
        <v>256</v>
      </c>
      <c r="F17" s="321"/>
      <c r="G17" s="322"/>
    </row>
    <row r="18" spans="1:7" ht="26.25" customHeight="1">
      <c r="A18" s="97">
        <f>A16+1</f>
        <v>14</v>
      </c>
      <c r="B18" s="83" t="s">
        <v>83</v>
      </c>
      <c r="C18" s="121" t="s">
        <v>384</v>
      </c>
      <c r="D18" s="76">
        <v>0.2708333333333333</v>
      </c>
      <c r="E18" s="107" t="s">
        <v>431</v>
      </c>
      <c r="F18" s="107" t="s">
        <v>429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385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386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387</v>
      </c>
      <c r="D21" s="76">
        <v>0.8125</v>
      </c>
      <c r="E21" s="111" t="s">
        <v>63</v>
      </c>
      <c r="F21" s="111" t="s">
        <v>64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388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389</v>
      </c>
      <c r="D23" s="77">
        <v>0.7708333333333334</v>
      </c>
      <c r="E23" s="101" t="s">
        <v>51</v>
      </c>
      <c r="F23" s="101" t="s">
        <v>69</v>
      </c>
      <c r="G23" s="102" t="s">
        <v>68</v>
      </c>
    </row>
    <row r="24" spans="1:7" s="78" customFormat="1" ht="26.25" customHeight="1">
      <c r="A24" s="292">
        <f t="shared" si="1"/>
        <v>20</v>
      </c>
      <c r="B24" s="293" t="s">
        <v>81</v>
      </c>
      <c r="C24" s="294" t="s">
        <v>389</v>
      </c>
      <c r="D24" s="295">
        <v>0.4583333333333333</v>
      </c>
      <c r="E24" s="159" t="s">
        <v>71</v>
      </c>
      <c r="F24" s="145" t="s">
        <v>52</v>
      </c>
      <c r="G24" s="99" t="s">
        <v>60</v>
      </c>
    </row>
    <row r="25" spans="1:7" s="78" customFormat="1" ht="26.25" customHeight="1">
      <c r="A25" s="292"/>
      <c r="B25" s="293"/>
      <c r="C25" s="294"/>
      <c r="D25" s="296"/>
      <c r="E25" s="320" t="s">
        <v>256</v>
      </c>
      <c r="F25" s="321"/>
      <c r="G25" s="322"/>
    </row>
    <row r="26" spans="1:7" ht="26.25" customHeight="1">
      <c r="A26" s="97">
        <f>A24+1</f>
        <v>21</v>
      </c>
      <c r="B26" s="83" t="s">
        <v>83</v>
      </c>
      <c r="C26" s="81" t="s">
        <v>390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391</v>
      </c>
      <c r="D27" s="76">
        <v>0.8125</v>
      </c>
      <c r="E27" s="111" t="s">
        <v>63</v>
      </c>
      <c r="F27" s="111" t="s">
        <v>60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392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393</v>
      </c>
      <c r="D29" s="164">
        <v>0.8125</v>
      </c>
      <c r="E29" s="162" t="s">
        <v>56</v>
      </c>
      <c r="F29" s="162" t="s">
        <v>52</v>
      </c>
      <c r="G29" s="165" t="s">
        <v>64</v>
      </c>
    </row>
    <row r="30" spans="1:7" ht="26.25" customHeight="1">
      <c r="A30" s="97">
        <f t="shared" si="2"/>
        <v>25</v>
      </c>
      <c r="B30" s="83" t="s">
        <v>19</v>
      </c>
      <c r="C30" s="81" t="s">
        <v>394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395</v>
      </c>
      <c r="D31" s="149">
        <v>0.7708333333333334</v>
      </c>
      <c r="E31" s="150" t="s">
        <v>360</v>
      </c>
      <c r="F31" s="101" t="s">
        <v>52</v>
      </c>
      <c r="G31" s="151" t="s">
        <v>58</v>
      </c>
    </row>
    <row r="32" spans="1:7" s="78" customFormat="1" ht="26.25" customHeight="1">
      <c r="A32" s="292">
        <f t="shared" si="2"/>
        <v>27</v>
      </c>
      <c r="B32" s="293" t="s">
        <v>81</v>
      </c>
      <c r="C32" s="294" t="s">
        <v>395</v>
      </c>
      <c r="D32" s="295">
        <v>0.4583333333333333</v>
      </c>
      <c r="E32" s="159" t="s">
        <v>51</v>
      </c>
      <c r="F32" s="145" t="s">
        <v>69</v>
      </c>
      <c r="G32" s="99" t="s">
        <v>60</v>
      </c>
    </row>
    <row r="33" spans="1:7" s="78" customFormat="1" ht="26.25" customHeight="1">
      <c r="A33" s="292"/>
      <c r="B33" s="293"/>
      <c r="C33" s="294"/>
      <c r="D33" s="296"/>
      <c r="E33" s="320" t="s">
        <v>256</v>
      </c>
      <c r="F33" s="321"/>
      <c r="G33" s="322"/>
    </row>
    <row r="34" spans="1:7" ht="26.25" customHeight="1">
      <c r="A34" s="97">
        <f>A32+1</f>
        <v>28</v>
      </c>
      <c r="B34" s="83" t="s">
        <v>83</v>
      </c>
      <c r="C34" s="81" t="s">
        <v>396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397</v>
      </c>
      <c r="D35" s="164">
        <v>0.8125</v>
      </c>
      <c r="E35" s="162" t="s">
        <v>59</v>
      </c>
      <c r="F35" s="162" t="s">
        <v>64</v>
      </c>
      <c r="G35" s="165" t="s">
        <v>293</v>
      </c>
    </row>
    <row r="36" spans="1:7" ht="26.25" customHeight="1" thickBot="1">
      <c r="A36" s="123">
        <f>A35+1</f>
        <v>30</v>
      </c>
      <c r="B36" s="124" t="s">
        <v>24</v>
      </c>
      <c r="C36" s="125" t="s">
        <v>398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399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427</v>
      </c>
      <c r="D41" s="299"/>
      <c r="E41" s="299"/>
      <c r="F41" s="299"/>
      <c r="G41" s="299"/>
    </row>
  </sheetData>
  <sheetProtection/>
  <mergeCells count="23">
    <mergeCell ref="A32:A33"/>
    <mergeCell ref="B32:B33"/>
    <mergeCell ref="C32:C33"/>
    <mergeCell ref="D32:D33"/>
    <mergeCell ref="E33:G33"/>
    <mergeCell ref="C41:G41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1:F1"/>
    <mergeCell ref="F2:G2"/>
    <mergeCell ref="A8:A9"/>
    <mergeCell ref="B8:B9"/>
    <mergeCell ref="C8:C9"/>
    <mergeCell ref="D8:D9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="85" zoomScaleNormal="85" zoomScalePageLayoutView="0" workbookViewId="0" topLeftCell="A1">
      <selection activeCell="A3" sqref="A3"/>
    </sheetView>
  </sheetViews>
  <sheetFormatPr defaultColWidth="8.88671875" defaultRowHeight="13.5"/>
  <sheetData>
    <row r="2" ht="13.5">
      <c r="A2" t="s">
        <v>20</v>
      </c>
    </row>
    <row r="3" ht="13.5">
      <c r="A3" s="51" t="s">
        <v>1241</v>
      </c>
    </row>
    <row r="6" ht="13.5">
      <c r="B6" s="285" t="s">
        <v>107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1"/>
  <sheetViews>
    <sheetView zoomScale="70" zoomScaleNormal="70" zoomScalePageLayoutView="0" workbookViewId="0" topLeftCell="A19">
      <selection activeCell="E26" sqref="E2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372</v>
      </c>
      <c r="B1" s="301"/>
      <c r="C1" s="301"/>
      <c r="D1" s="301"/>
      <c r="E1" s="301"/>
      <c r="F1" s="301"/>
      <c r="G1" s="122" t="s">
        <v>418</v>
      </c>
    </row>
    <row r="2" spans="1:7" s="79" customFormat="1" ht="40.5" customHeight="1">
      <c r="A2" s="103" t="s">
        <v>73</v>
      </c>
      <c r="B2" s="156" t="s">
        <v>74</v>
      </c>
      <c r="C2" s="156" t="s">
        <v>75</v>
      </c>
      <c r="D2" s="156" t="s">
        <v>105</v>
      </c>
      <c r="E2" s="156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84</v>
      </c>
      <c r="C3" s="87" t="s">
        <v>373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374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375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376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377</v>
      </c>
      <c r="D7" s="77">
        <v>0.7708333333333334</v>
      </c>
      <c r="E7" s="101" t="s">
        <v>55</v>
      </c>
      <c r="F7" s="101" t="s">
        <v>52</v>
      </c>
      <c r="G7" s="102" t="s">
        <v>70</v>
      </c>
    </row>
    <row r="8" spans="1:7" s="78" customFormat="1" ht="26.25" customHeight="1">
      <c r="A8" s="292">
        <f>A7+1</f>
        <v>6</v>
      </c>
      <c r="B8" s="293" t="s">
        <v>81</v>
      </c>
      <c r="C8" s="294" t="s">
        <v>377</v>
      </c>
      <c r="D8" s="295">
        <v>0.4583333333333333</v>
      </c>
      <c r="E8" s="157" t="s">
        <v>51</v>
      </c>
      <c r="F8" s="145" t="s">
        <v>69</v>
      </c>
      <c r="G8" s="99" t="s">
        <v>293</v>
      </c>
    </row>
    <row r="9" spans="1:7" s="78" customFormat="1" ht="26.25" customHeight="1">
      <c r="A9" s="292"/>
      <c r="B9" s="293"/>
      <c r="C9" s="294"/>
      <c r="D9" s="296"/>
      <c r="E9" s="320" t="s">
        <v>256</v>
      </c>
      <c r="F9" s="321"/>
      <c r="G9" s="322"/>
    </row>
    <row r="10" spans="1:7" ht="26.25" customHeight="1">
      <c r="A10" s="97">
        <f>A8+1</f>
        <v>7</v>
      </c>
      <c r="B10" s="83" t="s">
        <v>83</v>
      </c>
      <c r="C10" s="121" t="s">
        <v>378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379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380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381</v>
      </c>
      <c r="D13" s="76">
        <v>0.8125</v>
      </c>
      <c r="E13" s="111" t="s">
        <v>419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382</v>
      </c>
      <c r="D14" s="164">
        <v>0.4166666666666667</v>
      </c>
      <c r="E14" s="162" t="s">
        <v>70</v>
      </c>
      <c r="F14" s="162" t="s">
        <v>53</v>
      </c>
      <c r="G14" s="165" t="s">
        <v>420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383</v>
      </c>
      <c r="D15" s="77">
        <v>0.7708333333333334</v>
      </c>
      <c r="E15" s="101" t="s">
        <v>421</v>
      </c>
      <c r="F15" s="101" t="s">
        <v>68</v>
      </c>
      <c r="G15" s="102" t="s">
        <v>60</v>
      </c>
    </row>
    <row r="16" spans="1:7" s="78" customFormat="1" ht="26.25" customHeight="1">
      <c r="A16" s="292">
        <f t="shared" si="0"/>
        <v>13</v>
      </c>
      <c r="B16" s="293" t="s">
        <v>81</v>
      </c>
      <c r="C16" s="294" t="s">
        <v>383</v>
      </c>
      <c r="D16" s="295">
        <v>0.4583333333333333</v>
      </c>
      <c r="E16" s="107"/>
      <c r="F16" s="145" t="s">
        <v>69</v>
      </c>
      <c r="G16" s="99" t="s">
        <v>58</v>
      </c>
    </row>
    <row r="17" spans="1:7" s="78" customFormat="1" ht="26.25" customHeight="1">
      <c r="A17" s="292"/>
      <c r="B17" s="293"/>
      <c r="C17" s="294"/>
      <c r="D17" s="296"/>
      <c r="E17" s="320" t="s">
        <v>256</v>
      </c>
      <c r="F17" s="321"/>
      <c r="G17" s="322"/>
    </row>
    <row r="18" spans="1:7" ht="26.25" customHeight="1">
      <c r="A18" s="97">
        <f>A16+1</f>
        <v>14</v>
      </c>
      <c r="B18" s="83" t="s">
        <v>83</v>
      </c>
      <c r="C18" s="121" t="s">
        <v>384</v>
      </c>
      <c r="D18" s="76">
        <v>0.2708333333333333</v>
      </c>
      <c r="E18" s="111" t="s">
        <v>419</v>
      </c>
      <c r="F18" s="111" t="s">
        <v>56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385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386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387</v>
      </c>
      <c r="D21" s="76">
        <v>0.8125</v>
      </c>
      <c r="E21" s="111" t="s">
        <v>63</v>
      </c>
      <c r="F21" s="111" t="s">
        <v>422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388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389</v>
      </c>
      <c r="D23" s="77">
        <v>0.7708333333333334</v>
      </c>
      <c r="E23" s="101" t="s">
        <v>51</v>
      </c>
      <c r="F23" s="101" t="s">
        <v>423</v>
      </c>
      <c r="G23" s="102" t="s">
        <v>68</v>
      </c>
    </row>
    <row r="24" spans="1:7" s="78" customFormat="1" ht="26.25" customHeight="1">
      <c r="A24" s="292">
        <f t="shared" si="1"/>
        <v>20</v>
      </c>
      <c r="B24" s="293" t="s">
        <v>81</v>
      </c>
      <c r="C24" s="294" t="s">
        <v>389</v>
      </c>
      <c r="D24" s="295">
        <v>0.4583333333333333</v>
      </c>
      <c r="E24" s="157" t="s">
        <v>71</v>
      </c>
      <c r="F24" s="145" t="s">
        <v>424</v>
      </c>
      <c r="G24" s="99" t="s">
        <v>60</v>
      </c>
    </row>
    <row r="25" spans="1:7" s="78" customFormat="1" ht="26.25" customHeight="1">
      <c r="A25" s="292"/>
      <c r="B25" s="293"/>
      <c r="C25" s="294"/>
      <c r="D25" s="296"/>
      <c r="E25" s="320" t="s">
        <v>256</v>
      </c>
      <c r="F25" s="321"/>
      <c r="G25" s="322"/>
    </row>
    <row r="26" spans="1:7" ht="26.25" customHeight="1">
      <c r="A26" s="97">
        <f>A24+1</f>
        <v>21</v>
      </c>
      <c r="B26" s="83" t="s">
        <v>83</v>
      </c>
      <c r="C26" s="81" t="s">
        <v>390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391</v>
      </c>
      <c r="D27" s="76">
        <v>0.8125</v>
      </c>
      <c r="E27" s="111" t="s">
        <v>63</v>
      </c>
      <c r="F27" s="111" t="s">
        <v>425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392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393</v>
      </c>
      <c r="D29" s="164">
        <v>0.8125</v>
      </c>
      <c r="E29" s="162" t="s">
        <v>56</v>
      </c>
      <c r="F29" s="162" t="s">
        <v>424</v>
      </c>
      <c r="G29" s="165" t="s">
        <v>422</v>
      </c>
    </row>
    <row r="30" spans="1:7" ht="26.25" customHeight="1">
      <c r="A30" s="97">
        <f t="shared" si="2"/>
        <v>25</v>
      </c>
      <c r="B30" s="83" t="s">
        <v>19</v>
      </c>
      <c r="C30" s="81" t="s">
        <v>394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395</v>
      </c>
      <c r="D31" s="149">
        <v>0.7708333333333334</v>
      </c>
      <c r="E31" s="150" t="s">
        <v>421</v>
      </c>
      <c r="F31" s="101" t="s">
        <v>52</v>
      </c>
      <c r="G31" s="151" t="s">
        <v>58</v>
      </c>
    </row>
    <row r="32" spans="1:7" s="78" customFormat="1" ht="26.25" customHeight="1">
      <c r="A32" s="292">
        <f t="shared" si="2"/>
        <v>27</v>
      </c>
      <c r="B32" s="293" t="s">
        <v>81</v>
      </c>
      <c r="C32" s="294" t="s">
        <v>395</v>
      </c>
      <c r="D32" s="295">
        <v>0.4583333333333333</v>
      </c>
      <c r="E32" s="157" t="s">
        <v>51</v>
      </c>
      <c r="F32" s="145" t="s">
        <v>69</v>
      </c>
      <c r="G32" s="99" t="s">
        <v>60</v>
      </c>
    </row>
    <row r="33" spans="1:7" s="78" customFormat="1" ht="26.25" customHeight="1">
      <c r="A33" s="292"/>
      <c r="B33" s="293"/>
      <c r="C33" s="294"/>
      <c r="D33" s="296"/>
      <c r="E33" s="320" t="s">
        <v>256</v>
      </c>
      <c r="F33" s="321"/>
      <c r="G33" s="322"/>
    </row>
    <row r="34" spans="1:7" ht="26.25" customHeight="1">
      <c r="A34" s="97">
        <f>A32+1</f>
        <v>28</v>
      </c>
      <c r="B34" s="83" t="s">
        <v>83</v>
      </c>
      <c r="C34" s="81" t="s">
        <v>396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397</v>
      </c>
      <c r="D35" s="164">
        <v>0.8125</v>
      </c>
      <c r="E35" s="162" t="s">
        <v>59</v>
      </c>
      <c r="F35" s="162" t="s">
        <v>64</v>
      </c>
      <c r="G35" s="165" t="s">
        <v>426</v>
      </c>
    </row>
    <row r="36" spans="1:7" ht="26.25" customHeight="1" thickBot="1">
      <c r="A36" s="123">
        <f>A35+1</f>
        <v>30</v>
      </c>
      <c r="B36" s="124" t="s">
        <v>24</v>
      </c>
      <c r="C36" s="125" t="s">
        <v>398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399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98" t="s">
        <v>427</v>
      </c>
      <c r="D41" s="299"/>
      <c r="E41" s="299"/>
      <c r="F41" s="299"/>
      <c r="G41" s="299"/>
    </row>
  </sheetData>
  <sheetProtection/>
  <mergeCells count="23">
    <mergeCell ref="A1:F1"/>
    <mergeCell ref="F2:G2"/>
    <mergeCell ref="A8:A9"/>
    <mergeCell ref="B8:B9"/>
    <mergeCell ref="C8:C9"/>
    <mergeCell ref="D8:D9"/>
    <mergeCell ref="E9:G9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32:A33"/>
    <mergeCell ref="B32:B33"/>
    <mergeCell ref="C32:C33"/>
    <mergeCell ref="D32:D33"/>
    <mergeCell ref="E33:G33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1"/>
  <sheetViews>
    <sheetView zoomScale="70" zoomScaleNormal="70" zoomScalePageLayoutView="0" workbookViewId="0" topLeftCell="A7">
      <selection activeCell="L32" sqref="L3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372</v>
      </c>
      <c r="B1" s="301"/>
      <c r="C1" s="301"/>
      <c r="D1" s="301"/>
      <c r="E1" s="301"/>
      <c r="F1" s="301"/>
      <c r="G1" s="122" t="s">
        <v>371</v>
      </c>
    </row>
    <row r="2" spans="1:7" s="79" customFormat="1" ht="40.5" customHeight="1">
      <c r="A2" s="103" t="s">
        <v>73</v>
      </c>
      <c r="B2" s="155" t="s">
        <v>74</v>
      </c>
      <c r="C2" s="155" t="s">
        <v>75</v>
      </c>
      <c r="D2" s="155" t="s">
        <v>105</v>
      </c>
      <c r="E2" s="155" t="s">
        <v>76</v>
      </c>
      <c r="F2" s="302" t="s">
        <v>77</v>
      </c>
      <c r="G2" s="303"/>
    </row>
    <row r="3" spans="1:7" ht="26.25" customHeight="1">
      <c r="A3" s="97">
        <v>1</v>
      </c>
      <c r="B3" s="83" t="s">
        <v>84</v>
      </c>
      <c r="C3" s="87" t="s">
        <v>373</v>
      </c>
      <c r="D3" s="76">
        <v>0.8125</v>
      </c>
      <c r="E3" s="111" t="s">
        <v>400</v>
      </c>
      <c r="F3" s="111" t="s">
        <v>401</v>
      </c>
      <c r="G3" s="112"/>
    </row>
    <row r="4" spans="1:7" ht="26.25" customHeight="1">
      <c r="A4" s="97">
        <v>2</v>
      </c>
      <c r="B4" s="83" t="s">
        <v>24</v>
      </c>
      <c r="C4" s="88" t="s">
        <v>374</v>
      </c>
      <c r="D4" s="76">
        <v>0.4166666666666667</v>
      </c>
      <c r="E4" s="111" t="s">
        <v>402</v>
      </c>
      <c r="F4" s="111" t="s">
        <v>403</v>
      </c>
      <c r="G4" s="112"/>
    </row>
    <row r="5" spans="1:7" ht="26.25" customHeight="1">
      <c r="A5" s="130">
        <v>3</v>
      </c>
      <c r="B5" s="111" t="s">
        <v>79</v>
      </c>
      <c r="C5" s="88" t="s">
        <v>375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376</v>
      </c>
      <c r="D6" s="76">
        <v>0.4166666666666667</v>
      </c>
      <c r="E6" s="111" t="s">
        <v>404</v>
      </c>
      <c r="F6" s="111" t="s">
        <v>405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377</v>
      </c>
      <c r="D7" s="77">
        <v>0.7708333333333334</v>
      </c>
      <c r="E7" s="101" t="s">
        <v>55</v>
      </c>
      <c r="F7" s="101" t="s">
        <v>406</v>
      </c>
      <c r="G7" s="102" t="s">
        <v>407</v>
      </c>
    </row>
    <row r="8" spans="1:7" s="78" customFormat="1" ht="26.25" customHeight="1">
      <c r="A8" s="292">
        <f>A7+1</f>
        <v>6</v>
      </c>
      <c r="B8" s="293" t="s">
        <v>81</v>
      </c>
      <c r="C8" s="294" t="s">
        <v>377</v>
      </c>
      <c r="D8" s="295">
        <v>0.4583333333333333</v>
      </c>
      <c r="E8" s="154" t="s">
        <v>408</v>
      </c>
      <c r="F8" s="145" t="s">
        <v>409</v>
      </c>
      <c r="G8" s="99" t="s">
        <v>410</v>
      </c>
    </row>
    <row r="9" spans="1:7" s="78" customFormat="1" ht="26.25" customHeight="1">
      <c r="A9" s="292"/>
      <c r="B9" s="293"/>
      <c r="C9" s="294"/>
      <c r="D9" s="296"/>
      <c r="E9" s="320" t="s">
        <v>256</v>
      </c>
      <c r="F9" s="321"/>
      <c r="G9" s="322"/>
    </row>
    <row r="10" spans="1:7" ht="26.25" customHeight="1">
      <c r="A10" s="97">
        <f>A8+1</f>
        <v>7</v>
      </c>
      <c r="B10" s="83" t="s">
        <v>83</v>
      </c>
      <c r="C10" s="121" t="s">
        <v>378</v>
      </c>
      <c r="D10" s="76">
        <v>0.2708333333333333</v>
      </c>
      <c r="E10" s="111" t="s">
        <v>404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379</v>
      </c>
      <c r="D11" s="76">
        <v>0.8125</v>
      </c>
      <c r="E11" s="111" t="s">
        <v>411</v>
      </c>
      <c r="F11" s="111" t="s">
        <v>401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380</v>
      </c>
      <c r="D12" s="76">
        <v>0.4166666666666667</v>
      </c>
      <c r="E12" s="111" t="s">
        <v>402</v>
      </c>
      <c r="F12" s="111" t="s">
        <v>412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381</v>
      </c>
      <c r="D13" s="76">
        <v>0.8125</v>
      </c>
      <c r="E13" s="111" t="s">
        <v>400</v>
      </c>
      <c r="F13" s="111" t="s">
        <v>410</v>
      </c>
      <c r="G13" s="112"/>
    </row>
    <row r="14" spans="1:7" ht="26.25" customHeight="1">
      <c r="A14" s="97">
        <f t="shared" si="0"/>
        <v>11</v>
      </c>
      <c r="B14" s="83" t="s">
        <v>19</v>
      </c>
      <c r="C14" s="88" t="s">
        <v>382</v>
      </c>
      <c r="D14" s="76">
        <v>0.4166666666666667</v>
      </c>
      <c r="E14" s="111" t="s">
        <v>407</v>
      </c>
      <c r="F14" s="111" t="s">
        <v>405</v>
      </c>
      <c r="G14" s="112"/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383</v>
      </c>
      <c r="D15" s="77">
        <v>0.7708333333333334</v>
      </c>
      <c r="E15" s="101" t="s">
        <v>413</v>
      </c>
      <c r="F15" s="101" t="s">
        <v>414</v>
      </c>
      <c r="G15" s="102" t="s">
        <v>415</v>
      </c>
    </row>
    <row r="16" spans="1:7" s="78" customFormat="1" ht="26.25" customHeight="1">
      <c r="A16" s="292">
        <f t="shared" si="0"/>
        <v>13</v>
      </c>
      <c r="B16" s="293" t="s">
        <v>81</v>
      </c>
      <c r="C16" s="294" t="s">
        <v>383</v>
      </c>
      <c r="D16" s="295">
        <v>0.4583333333333333</v>
      </c>
      <c r="E16" s="154" t="s">
        <v>400</v>
      </c>
      <c r="F16" s="145" t="s">
        <v>409</v>
      </c>
      <c r="G16" s="99" t="s">
        <v>412</v>
      </c>
    </row>
    <row r="17" spans="1:7" s="78" customFormat="1" ht="26.25" customHeight="1">
      <c r="A17" s="292"/>
      <c r="B17" s="293"/>
      <c r="C17" s="294"/>
      <c r="D17" s="296"/>
      <c r="E17" s="320" t="s">
        <v>256</v>
      </c>
      <c r="F17" s="321"/>
      <c r="G17" s="322"/>
    </row>
    <row r="18" spans="1:7" ht="26.25" customHeight="1">
      <c r="A18" s="97">
        <f>A16+1</f>
        <v>14</v>
      </c>
      <c r="B18" s="83" t="s">
        <v>83</v>
      </c>
      <c r="C18" s="121" t="s">
        <v>384</v>
      </c>
      <c r="D18" s="76">
        <v>0.2708333333333333</v>
      </c>
      <c r="E18" s="111" t="s">
        <v>404</v>
      </c>
      <c r="F18" s="111" t="s">
        <v>411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385</v>
      </c>
      <c r="D19" s="76">
        <v>0.8125</v>
      </c>
      <c r="E19" s="111" t="s">
        <v>414</v>
      </c>
      <c r="F19" s="111" t="s">
        <v>416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386</v>
      </c>
      <c r="D20" s="76">
        <v>0.4166666666666667</v>
      </c>
      <c r="E20" s="111" t="s">
        <v>402</v>
      </c>
      <c r="F20" s="111" t="s">
        <v>403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387</v>
      </c>
      <c r="D21" s="76">
        <v>0.8125</v>
      </c>
      <c r="E21" s="111" t="s">
        <v>400</v>
      </c>
      <c r="F21" s="111" t="s">
        <v>415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388</v>
      </c>
      <c r="D22" s="76">
        <v>0.4166666666666667</v>
      </c>
      <c r="E22" s="111" t="s">
        <v>407</v>
      </c>
      <c r="F22" s="111" t="s">
        <v>405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389</v>
      </c>
      <c r="D23" s="77">
        <v>0.7708333333333334</v>
      </c>
      <c r="E23" s="101" t="s">
        <v>408</v>
      </c>
      <c r="F23" s="101" t="s">
        <v>406</v>
      </c>
      <c r="G23" s="102" t="s">
        <v>414</v>
      </c>
    </row>
    <row r="24" spans="1:7" s="78" customFormat="1" ht="26.25" customHeight="1">
      <c r="A24" s="292">
        <f t="shared" si="1"/>
        <v>20</v>
      </c>
      <c r="B24" s="293" t="s">
        <v>81</v>
      </c>
      <c r="C24" s="294" t="s">
        <v>389</v>
      </c>
      <c r="D24" s="295">
        <v>0.4583333333333333</v>
      </c>
      <c r="E24" s="154" t="s">
        <v>413</v>
      </c>
      <c r="F24" s="145" t="s">
        <v>409</v>
      </c>
      <c r="G24" s="99" t="s">
        <v>415</v>
      </c>
    </row>
    <row r="25" spans="1:7" s="78" customFormat="1" ht="26.25" customHeight="1">
      <c r="A25" s="292"/>
      <c r="B25" s="293"/>
      <c r="C25" s="294"/>
      <c r="D25" s="296"/>
      <c r="E25" s="320" t="s">
        <v>256</v>
      </c>
      <c r="F25" s="321"/>
      <c r="G25" s="322"/>
    </row>
    <row r="26" spans="1:7" ht="26.25" customHeight="1">
      <c r="A26" s="97">
        <f>A24+1</f>
        <v>21</v>
      </c>
      <c r="B26" s="83" t="s">
        <v>83</v>
      </c>
      <c r="C26" s="81" t="s">
        <v>390</v>
      </c>
      <c r="D26" s="76">
        <v>0.2708333333333333</v>
      </c>
      <c r="E26" s="111" t="s">
        <v>416</v>
      </c>
      <c r="F26" s="111" t="s">
        <v>412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391</v>
      </c>
      <c r="D27" s="76">
        <v>0.8125</v>
      </c>
      <c r="E27" s="111" t="s">
        <v>400</v>
      </c>
      <c r="F27" s="111" t="s">
        <v>401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392</v>
      </c>
      <c r="D28" s="76">
        <v>0.4166666666666667</v>
      </c>
      <c r="E28" s="111" t="s">
        <v>402</v>
      </c>
      <c r="F28" s="107" t="s">
        <v>417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393</v>
      </c>
      <c r="D29" s="76">
        <v>0.8125</v>
      </c>
      <c r="E29" s="111" t="s">
        <v>411</v>
      </c>
      <c r="F29" s="111" t="s">
        <v>410</v>
      </c>
      <c r="G29" s="112"/>
    </row>
    <row r="30" spans="1:7" ht="26.25" customHeight="1">
      <c r="A30" s="97">
        <f t="shared" si="2"/>
        <v>25</v>
      </c>
      <c r="B30" s="83" t="s">
        <v>19</v>
      </c>
      <c r="C30" s="81" t="s">
        <v>394</v>
      </c>
      <c r="D30" s="76">
        <v>0.4166666666666667</v>
      </c>
      <c r="E30" s="111" t="s">
        <v>407</v>
      </c>
      <c r="F30" s="111" t="s">
        <v>405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395</v>
      </c>
      <c r="D31" s="149">
        <v>0.7708333333333334</v>
      </c>
      <c r="E31" s="150" t="s">
        <v>413</v>
      </c>
      <c r="F31" s="101" t="s">
        <v>406</v>
      </c>
      <c r="G31" s="151" t="s">
        <v>412</v>
      </c>
    </row>
    <row r="32" spans="1:7" s="78" customFormat="1" ht="26.25" customHeight="1">
      <c r="A32" s="292">
        <f t="shared" si="2"/>
        <v>27</v>
      </c>
      <c r="B32" s="293" t="s">
        <v>81</v>
      </c>
      <c r="C32" s="294" t="s">
        <v>395</v>
      </c>
      <c r="D32" s="295">
        <v>0.4583333333333333</v>
      </c>
      <c r="E32" s="154" t="s">
        <v>408</v>
      </c>
      <c r="F32" s="145" t="s">
        <v>409</v>
      </c>
      <c r="G32" s="99" t="s">
        <v>415</v>
      </c>
    </row>
    <row r="33" spans="1:7" s="78" customFormat="1" ht="26.25" customHeight="1">
      <c r="A33" s="292"/>
      <c r="B33" s="293"/>
      <c r="C33" s="294"/>
      <c r="D33" s="296"/>
      <c r="E33" s="320" t="s">
        <v>256</v>
      </c>
      <c r="F33" s="321"/>
      <c r="G33" s="322"/>
    </row>
    <row r="34" spans="1:7" ht="26.25" customHeight="1">
      <c r="A34" s="97">
        <f>A32+1</f>
        <v>28</v>
      </c>
      <c r="B34" s="83" t="s">
        <v>83</v>
      </c>
      <c r="C34" s="81" t="s">
        <v>396</v>
      </c>
      <c r="D34" s="76">
        <v>0.2708333333333333</v>
      </c>
      <c r="E34" s="111" t="s">
        <v>411</v>
      </c>
      <c r="F34" s="111" t="s">
        <v>412</v>
      </c>
      <c r="G34" s="112"/>
    </row>
    <row r="35" spans="1:7" ht="26.25" customHeight="1">
      <c r="A35" s="97">
        <f>A34+1</f>
        <v>29</v>
      </c>
      <c r="B35" s="83" t="s">
        <v>84</v>
      </c>
      <c r="C35" s="81" t="s">
        <v>397</v>
      </c>
      <c r="D35" s="76">
        <v>0.8125</v>
      </c>
      <c r="E35" s="111" t="s">
        <v>416</v>
      </c>
      <c r="F35" s="111" t="s">
        <v>401</v>
      </c>
      <c r="G35" s="112"/>
    </row>
    <row r="36" spans="1:7" ht="26.25" customHeight="1" thickBot="1">
      <c r="A36" s="123">
        <f>A35+1</f>
        <v>30</v>
      </c>
      <c r="B36" s="124" t="s">
        <v>24</v>
      </c>
      <c r="C36" s="125" t="s">
        <v>398</v>
      </c>
      <c r="D36" s="126">
        <v>0.4166666666666667</v>
      </c>
      <c r="E36" s="158" t="s">
        <v>417</v>
      </c>
      <c r="F36" s="127" t="s">
        <v>403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399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345" t="s">
        <v>363</v>
      </c>
      <c r="D41" s="323"/>
      <c r="E41" s="323"/>
      <c r="F41" s="323"/>
      <c r="G41" s="323"/>
    </row>
  </sheetData>
  <sheetProtection/>
  <mergeCells count="23">
    <mergeCell ref="C41:G41"/>
    <mergeCell ref="A24:A25"/>
    <mergeCell ref="B24:B25"/>
    <mergeCell ref="C24:C25"/>
    <mergeCell ref="D24:D25"/>
    <mergeCell ref="E25:G25"/>
    <mergeCell ref="A32:A33"/>
    <mergeCell ref="A1:F1"/>
    <mergeCell ref="F2:G2"/>
    <mergeCell ref="E33:G33"/>
    <mergeCell ref="A8:A9"/>
    <mergeCell ref="B8:B9"/>
    <mergeCell ref="C8:C9"/>
    <mergeCell ref="B16:B17"/>
    <mergeCell ref="C16:C17"/>
    <mergeCell ref="D16:D17"/>
    <mergeCell ref="D8:D9"/>
    <mergeCell ref="E9:G9"/>
    <mergeCell ref="A16:A17"/>
    <mergeCell ref="B32:B33"/>
    <mergeCell ref="C32:C33"/>
    <mergeCell ref="D32:D33"/>
    <mergeCell ref="E17:G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zoomScale="70" zoomScaleNormal="70" zoomScalePageLayoutView="0" workbookViewId="0" topLeftCell="A19">
      <selection activeCell="C41" sqref="C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341</v>
      </c>
      <c r="B1" s="301"/>
      <c r="C1" s="301"/>
      <c r="D1" s="301"/>
      <c r="E1" s="301"/>
      <c r="F1" s="301"/>
      <c r="G1" s="122" t="s">
        <v>370</v>
      </c>
    </row>
    <row r="2" spans="1:7" s="79" customFormat="1" ht="40.5" customHeight="1">
      <c r="A2" s="103" t="s">
        <v>73</v>
      </c>
      <c r="B2" s="153" t="s">
        <v>74</v>
      </c>
      <c r="C2" s="153" t="s">
        <v>75</v>
      </c>
      <c r="D2" s="153" t="s">
        <v>105</v>
      </c>
      <c r="E2" s="153" t="s">
        <v>76</v>
      </c>
      <c r="F2" s="302" t="s">
        <v>77</v>
      </c>
      <c r="G2" s="303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51</v>
      </c>
      <c r="F3" s="101" t="s">
        <v>52</v>
      </c>
      <c r="G3" s="102" t="s">
        <v>60</v>
      </c>
    </row>
    <row r="4" spans="1:7" s="78" customFormat="1" ht="26.25" customHeight="1">
      <c r="A4" s="292">
        <v>2</v>
      </c>
      <c r="B4" s="293" t="s">
        <v>81</v>
      </c>
      <c r="C4" s="319" t="s">
        <v>316</v>
      </c>
      <c r="D4" s="295">
        <v>0.4583333333333333</v>
      </c>
      <c r="E4" s="145" t="s">
        <v>68</v>
      </c>
      <c r="F4" s="145" t="s">
        <v>69</v>
      </c>
      <c r="G4" s="99" t="s">
        <v>293</v>
      </c>
    </row>
    <row r="5" spans="1:7" s="78" customFormat="1" ht="26.25" customHeight="1">
      <c r="A5" s="292"/>
      <c r="B5" s="293"/>
      <c r="C5" s="319"/>
      <c r="D5" s="296"/>
      <c r="E5" s="320"/>
      <c r="F5" s="321"/>
      <c r="G5" s="322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366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66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61</v>
      </c>
      <c r="F8" s="111" t="s">
        <v>58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63</v>
      </c>
      <c r="F9" s="116" t="s">
        <v>60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53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7" t="s">
        <v>367</v>
      </c>
      <c r="G11" s="102" t="s">
        <v>293</v>
      </c>
    </row>
    <row r="12" spans="1:7" s="78" customFormat="1" ht="26.25" customHeight="1">
      <c r="A12" s="292">
        <f>A11+1</f>
        <v>9</v>
      </c>
      <c r="B12" s="293" t="s">
        <v>81</v>
      </c>
      <c r="C12" s="294" t="s">
        <v>321</v>
      </c>
      <c r="D12" s="295">
        <v>0.4583333333333333</v>
      </c>
      <c r="E12" s="152" t="s">
        <v>63</v>
      </c>
      <c r="F12" s="145" t="s">
        <v>69</v>
      </c>
      <c r="G12" s="108" t="s">
        <v>66</v>
      </c>
    </row>
    <row r="13" spans="1:7" s="78" customFormat="1" ht="26.25" customHeight="1">
      <c r="A13" s="292"/>
      <c r="B13" s="293"/>
      <c r="C13" s="294"/>
      <c r="D13" s="296"/>
      <c r="E13" s="320"/>
      <c r="F13" s="321"/>
      <c r="G13" s="322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368</v>
      </c>
      <c r="F14" s="111" t="s">
        <v>366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68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61</v>
      </c>
      <c r="F16" s="111" t="s">
        <v>58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369</v>
      </c>
      <c r="F17" s="111" t="s">
        <v>60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53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52</v>
      </c>
      <c r="G19" s="102" t="s">
        <v>60</v>
      </c>
    </row>
    <row r="20" spans="1:7" s="78" customFormat="1" ht="26.25" customHeight="1">
      <c r="A20" s="292">
        <f t="shared" si="0"/>
        <v>16</v>
      </c>
      <c r="B20" s="293" t="s">
        <v>81</v>
      </c>
      <c r="C20" s="294" t="s">
        <v>328</v>
      </c>
      <c r="D20" s="295">
        <v>0.4583333333333333</v>
      </c>
      <c r="E20" s="152" t="s">
        <v>63</v>
      </c>
      <c r="F20" s="145" t="s">
        <v>69</v>
      </c>
      <c r="G20" s="99" t="s">
        <v>293</v>
      </c>
    </row>
    <row r="21" spans="1:7" s="78" customFormat="1" ht="26.25" customHeight="1">
      <c r="A21" s="292"/>
      <c r="B21" s="293"/>
      <c r="C21" s="294"/>
      <c r="D21" s="296"/>
      <c r="E21" s="320"/>
      <c r="F21" s="321"/>
      <c r="G21" s="322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57</v>
      </c>
      <c r="F22" s="111" t="s">
        <v>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68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61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66</v>
      </c>
      <c r="F25" s="111" t="s">
        <v>56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53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68</v>
      </c>
      <c r="F27" s="101" t="s">
        <v>52</v>
      </c>
      <c r="G27" s="102" t="s">
        <v>293</v>
      </c>
    </row>
    <row r="28" spans="1:7" s="78" customFormat="1" ht="26.25" customHeight="1">
      <c r="A28" s="292">
        <f t="shared" si="1"/>
        <v>23</v>
      </c>
      <c r="B28" s="293" t="s">
        <v>81</v>
      </c>
      <c r="C28" s="294" t="s">
        <v>334</v>
      </c>
      <c r="D28" s="295">
        <v>0.4583333333333333</v>
      </c>
      <c r="E28" s="152" t="s">
        <v>51</v>
      </c>
      <c r="F28" s="145" t="s">
        <v>69</v>
      </c>
      <c r="G28" s="99" t="s">
        <v>60</v>
      </c>
    </row>
    <row r="29" spans="1:7" s="78" customFormat="1" ht="26.25" customHeight="1">
      <c r="A29" s="292"/>
      <c r="B29" s="293"/>
      <c r="C29" s="294"/>
      <c r="D29" s="296"/>
      <c r="E29" s="320"/>
      <c r="F29" s="321"/>
      <c r="G29" s="322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368</v>
      </c>
      <c r="F30" s="111" t="s">
        <v>58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56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61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66</v>
      </c>
      <c r="F33" s="111" t="s">
        <v>293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53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51</v>
      </c>
      <c r="F35" s="101" t="s">
        <v>52</v>
      </c>
      <c r="G35" s="151" t="s">
        <v>56</v>
      </c>
    </row>
    <row r="36" spans="1:7" s="78" customFormat="1" ht="26.25" customHeight="1">
      <c r="A36" s="292">
        <f t="shared" si="2"/>
        <v>30</v>
      </c>
      <c r="B36" s="293" t="s">
        <v>81</v>
      </c>
      <c r="C36" s="294" t="s">
        <v>340</v>
      </c>
      <c r="D36" s="295">
        <v>0.4583333333333333</v>
      </c>
      <c r="E36" s="152" t="s">
        <v>63</v>
      </c>
      <c r="F36" s="145" t="s">
        <v>69</v>
      </c>
      <c r="G36" s="99" t="s">
        <v>293</v>
      </c>
    </row>
    <row r="37" spans="1:7" s="78" customFormat="1" ht="26.25" customHeight="1">
      <c r="A37" s="292"/>
      <c r="B37" s="293"/>
      <c r="C37" s="294"/>
      <c r="D37" s="296"/>
      <c r="E37" s="320"/>
      <c r="F37" s="321"/>
      <c r="G37" s="322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57</v>
      </c>
      <c r="F38" s="127" t="s">
        <v>58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1047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345" t="s">
        <v>363</v>
      </c>
      <c r="D43" s="323"/>
      <c r="E43" s="323"/>
      <c r="F43" s="323"/>
      <c r="G43" s="323"/>
    </row>
  </sheetData>
  <sheetProtection/>
  <mergeCells count="28">
    <mergeCell ref="E21:G21"/>
    <mergeCell ref="A1:F1"/>
    <mergeCell ref="F2:G2"/>
    <mergeCell ref="A4:A5"/>
    <mergeCell ref="B4:B5"/>
    <mergeCell ref="C4:C5"/>
    <mergeCell ref="D4:D5"/>
    <mergeCell ref="E5:G5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341</v>
      </c>
      <c r="B1" s="301"/>
      <c r="C1" s="301"/>
      <c r="D1" s="301"/>
      <c r="E1" s="301"/>
      <c r="F1" s="301"/>
      <c r="G1" s="122" t="s">
        <v>342</v>
      </c>
    </row>
    <row r="2" spans="1:7" s="79" customFormat="1" ht="40.5" customHeight="1">
      <c r="A2" s="103" t="s">
        <v>73</v>
      </c>
      <c r="B2" s="143" t="s">
        <v>74</v>
      </c>
      <c r="C2" s="143" t="s">
        <v>75</v>
      </c>
      <c r="D2" s="143" t="s">
        <v>105</v>
      </c>
      <c r="E2" s="143" t="s">
        <v>76</v>
      </c>
      <c r="F2" s="302" t="s">
        <v>77</v>
      </c>
      <c r="G2" s="303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344</v>
      </c>
      <c r="F3" s="101" t="s">
        <v>345</v>
      </c>
      <c r="G3" s="102" t="s">
        <v>347</v>
      </c>
    </row>
    <row r="4" spans="1:7" s="78" customFormat="1" ht="26.25" customHeight="1">
      <c r="A4" s="292">
        <v>2</v>
      </c>
      <c r="B4" s="293" t="s">
        <v>81</v>
      </c>
      <c r="C4" s="319" t="s">
        <v>316</v>
      </c>
      <c r="D4" s="295">
        <v>0.4583333333333333</v>
      </c>
      <c r="E4" s="145" t="s">
        <v>348</v>
      </c>
      <c r="F4" s="145" t="s">
        <v>346</v>
      </c>
      <c r="G4" s="99" t="s">
        <v>349</v>
      </c>
    </row>
    <row r="5" spans="1:7" s="78" customFormat="1" ht="26.25" customHeight="1">
      <c r="A5" s="292"/>
      <c r="B5" s="293"/>
      <c r="C5" s="319"/>
      <c r="D5" s="296"/>
      <c r="E5" s="320"/>
      <c r="F5" s="321"/>
      <c r="G5" s="322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351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352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353</v>
      </c>
      <c r="F8" s="111" t="s">
        <v>355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356</v>
      </c>
      <c r="F9" s="116" t="s">
        <v>347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357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1" t="s">
        <v>364</v>
      </c>
      <c r="G11" s="102" t="s">
        <v>365</v>
      </c>
    </row>
    <row r="12" spans="1:7" s="78" customFormat="1" ht="26.25" customHeight="1">
      <c r="A12" s="292">
        <f>A11+1</f>
        <v>9</v>
      </c>
      <c r="B12" s="293" t="s">
        <v>81</v>
      </c>
      <c r="C12" s="294" t="s">
        <v>321</v>
      </c>
      <c r="D12" s="295">
        <v>0.4583333333333333</v>
      </c>
      <c r="E12" s="144" t="s">
        <v>356</v>
      </c>
      <c r="F12" s="145" t="s">
        <v>346</v>
      </c>
      <c r="G12" s="108" t="s">
        <v>352</v>
      </c>
    </row>
    <row r="13" spans="1:7" s="78" customFormat="1" ht="26.25" customHeight="1">
      <c r="A13" s="292"/>
      <c r="B13" s="293"/>
      <c r="C13" s="294"/>
      <c r="D13" s="296"/>
      <c r="E13" s="320"/>
      <c r="F13" s="321"/>
      <c r="G13" s="322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359</v>
      </c>
      <c r="F14" s="111" t="s">
        <v>351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348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353</v>
      </c>
      <c r="F16" s="111" t="s">
        <v>355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360</v>
      </c>
      <c r="F17" s="111" t="s">
        <v>347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357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345</v>
      </c>
      <c r="G19" s="102" t="s">
        <v>347</v>
      </c>
    </row>
    <row r="20" spans="1:7" s="78" customFormat="1" ht="26.25" customHeight="1">
      <c r="A20" s="292">
        <f t="shared" si="0"/>
        <v>16</v>
      </c>
      <c r="B20" s="293" t="s">
        <v>81</v>
      </c>
      <c r="C20" s="294" t="s">
        <v>328</v>
      </c>
      <c r="D20" s="295">
        <v>0.4583333333333333</v>
      </c>
      <c r="E20" s="144" t="s">
        <v>356</v>
      </c>
      <c r="F20" s="145" t="s">
        <v>346</v>
      </c>
      <c r="G20" s="99" t="s">
        <v>349</v>
      </c>
    </row>
    <row r="21" spans="1:7" s="78" customFormat="1" ht="26.25" customHeight="1">
      <c r="A21" s="292"/>
      <c r="B21" s="293"/>
      <c r="C21" s="294"/>
      <c r="D21" s="296"/>
      <c r="E21" s="320"/>
      <c r="F21" s="321"/>
      <c r="G21" s="322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350</v>
      </c>
      <c r="F22" s="111" t="s">
        <v>359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348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354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352</v>
      </c>
      <c r="F25" s="111" t="s">
        <v>351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357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348</v>
      </c>
      <c r="F27" s="101" t="s">
        <v>345</v>
      </c>
      <c r="G27" s="102" t="s">
        <v>349</v>
      </c>
    </row>
    <row r="28" spans="1:7" s="78" customFormat="1" ht="26.25" customHeight="1">
      <c r="A28" s="292">
        <f t="shared" si="1"/>
        <v>23</v>
      </c>
      <c r="B28" s="293" t="s">
        <v>81</v>
      </c>
      <c r="C28" s="294" t="s">
        <v>334</v>
      </c>
      <c r="D28" s="295">
        <v>0.4583333333333333</v>
      </c>
      <c r="E28" s="144" t="s">
        <v>344</v>
      </c>
      <c r="F28" s="145" t="s">
        <v>346</v>
      </c>
      <c r="G28" s="99" t="s">
        <v>347</v>
      </c>
    </row>
    <row r="29" spans="1:7" s="78" customFormat="1" ht="26.25" customHeight="1">
      <c r="A29" s="292"/>
      <c r="B29" s="293"/>
      <c r="C29" s="294"/>
      <c r="D29" s="296"/>
      <c r="E29" s="320"/>
      <c r="F29" s="321"/>
      <c r="G29" s="322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359</v>
      </c>
      <c r="F30" s="111" t="s">
        <v>355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351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354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352</v>
      </c>
      <c r="F33" s="111" t="s">
        <v>349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357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344</v>
      </c>
      <c r="F35" s="101" t="s">
        <v>345</v>
      </c>
      <c r="G35" s="151" t="s">
        <v>351</v>
      </c>
    </row>
    <row r="36" spans="1:7" s="78" customFormat="1" ht="26.25" customHeight="1">
      <c r="A36" s="292">
        <f t="shared" si="2"/>
        <v>30</v>
      </c>
      <c r="B36" s="293" t="s">
        <v>81</v>
      </c>
      <c r="C36" s="294" t="s">
        <v>340</v>
      </c>
      <c r="D36" s="295">
        <v>0.4583333333333333</v>
      </c>
      <c r="E36" s="144" t="s">
        <v>356</v>
      </c>
      <c r="F36" s="145" t="s">
        <v>346</v>
      </c>
      <c r="G36" s="99" t="s">
        <v>349</v>
      </c>
    </row>
    <row r="37" spans="1:7" s="78" customFormat="1" ht="26.25" customHeight="1">
      <c r="A37" s="292"/>
      <c r="B37" s="293"/>
      <c r="C37" s="294"/>
      <c r="D37" s="296"/>
      <c r="E37" s="320"/>
      <c r="F37" s="321"/>
      <c r="G37" s="322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362</v>
      </c>
      <c r="F38" s="127" t="s">
        <v>355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345" t="s">
        <v>363</v>
      </c>
      <c r="D43" s="323"/>
      <c r="E43" s="323"/>
      <c r="F43" s="323"/>
      <c r="G43" s="323"/>
    </row>
  </sheetData>
  <sheetProtection/>
  <mergeCells count="28"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12:D13"/>
    <mergeCell ref="E13:G13"/>
    <mergeCell ref="E37:G37"/>
    <mergeCell ref="A28:A29"/>
    <mergeCell ref="B28:B29"/>
    <mergeCell ref="C28:C29"/>
    <mergeCell ref="D28:D29"/>
    <mergeCell ref="E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E8" sqref="E8:G8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309</v>
      </c>
      <c r="B1" s="301"/>
      <c r="C1" s="301"/>
      <c r="D1" s="301"/>
      <c r="E1" s="301"/>
      <c r="F1" s="301"/>
      <c r="G1" s="122" t="s">
        <v>314</v>
      </c>
    </row>
    <row r="2" spans="1:7" s="79" customFormat="1" ht="40.5" customHeight="1">
      <c r="A2" s="103" t="s">
        <v>73</v>
      </c>
      <c r="B2" s="135" t="s">
        <v>74</v>
      </c>
      <c r="C2" s="135" t="s">
        <v>75</v>
      </c>
      <c r="D2" s="135" t="s">
        <v>105</v>
      </c>
      <c r="E2" s="135" t="s">
        <v>76</v>
      </c>
      <c r="F2" s="302" t="s">
        <v>77</v>
      </c>
      <c r="G2" s="303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305</v>
      </c>
      <c r="F3" s="107" t="s">
        <v>312</v>
      </c>
      <c r="G3" s="107" t="s">
        <v>313</v>
      </c>
    </row>
    <row r="4" spans="1:7" ht="26.25" customHeight="1">
      <c r="A4" s="315">
        <v>2</v>
      </c>
      <c r="B4" s="317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316"/>
      <c r="B5" s="318"/>
      <c r="C5" s="138" t="s">
        <v>288</v>
      </c>
      <c r="D5" s="139">
        <v>0.8333333333333334</v>
      </c>
      <c r="E5" s="107" t="s">
        <v>310</v>
      </c>
      <c r="F5" s="107" t="s">
        <v>313</v>
      </c>
      <c r="G5" s="108" t="s">
        <v>299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305</v>
      </c>
      <c r="F6" s="107" t="s">
        <v>286</v>
      </c>
      <c r="G6" s="112"/>
    </row>
    <row r="7" spans="1:7" s="78" customFormat="1" ht="26.25" customHeight="1">
      <c r="A7" s="292">
        <v>4</v>
      </c>
      <c r="B7" s="293" t="s">
        <v>81</v>
      </c>
      <c r="C7" s="319" t="s">
        <v>262</v>
      </c>
      <c r="D7" s="295">
        <v>0.4583333333333333</v>
      </c>
      <c r="E7" s="107" t="s">
        <v>311</v>
      </c>
      <c r="F7" s="145" t="s">
        <v>302</v>
      </c>
      <c r="G7" s="99" t="s">
        <v>296</v>
      </c>
    </row>
    <row r="8" spans="1:7" s="78" customFormat="1" ht="26.25" customHeight="1">
      <c r="A8" s="292"/>
      <c r="B8" s="293"/>
      <c r="C8" s="319"/>
      <c r="D8" s="296"/>
      <c r="E8" s="320"/>
      <c r="F8" s="321"/>
      <c r="G8" s="322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290</v>
      </c>
      <c r="F9" s="111" t="s">
        <v>291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292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294</v>
      </c>
      <c r="F11" s="111" t="s">
        <v>308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296</v>
      </c>
      <c r="F12" s="116" t="s">
        <v>297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298</v>
      </c>
      <c r="F13" s="111" t="s">
        <v>299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292</v>
      </c>
      <c r="F14" s="101" t="s">
        <v>300</v>
      </c>
      <c r="G14" s="102" t="s">
        <v>301</v>
      </c>
    </row>
    <row r="15" spans="1:7" s="78" customFormat="1" ht="26.25" customHeight="1">
      <c r="A15" s="292">
        <f>A14+1</f>
        <v>11</v>
      </c>
      <c r="B15" s="293" t="s">
        <v>81</v>
      </c>
      <c r="C15" s="294" t="s">
        <v>268</v>
      </c>
      <c r="D15" s="295">
        <v>0.4583333333333333</v>
      </c>
      <c r="E15" s="134" t="s">
        <v>88</v>
      </c>
      <c r="F15" s="134" t="s">
        <v>302</v>
      </c>
      <c r="G15" s="108" t="s">
        <v>303</v>
      </c>
    </row>
    <row r="16" spans="1:7" s="78" customFormat="1" ht="26.25" customHeight="1">
      <c r="A16" s="292"/>
      <c r="B16" s="293"/>
      <c r="C16" s="294"/>
      <c r="D16" s="296"/>
      <c r="E16" s="320"/>
      <c r="F16" s="321"/>
      <c r="G16" s="322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301</v>
      </c>
      <c r="F17" s="111" t="s">
        <v>292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304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294</v>
      </c>
      <c r="F19" s="111" t="s">
        <v>295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305</v>
      </c>
      <c r="F20" s="111" t="s">
        <v>303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298</v>
      </c>
      <c r="F21" s="111" t="s">
        <v>299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305</v>
      </c>
      <c r="F22" s="101" t="s">
        <v>300</v>
      </c>
      <c r="G22" s="102" t="s">
        <v>297</v>
      </c>
    </row>
    <row r="23" spans="1:7" s="78" customFormat="1" ht="26.25" customHeight="1">
      <c r="A23" s="292">
        <f t="shared" si="0"/>
        <v>18</v>
      </c>
      <c r="B23" s="293" t="s">
        <v>81</v>
      </c>
      <c r="C23" s="294" t="s">
        <v>274</v>
      </c>
      <c r="D23" s="295">
        <v>0.4583333333333333</v>
      </c>
      <c r="E23" s="134" t="s">
        <v>306</v>
      </c>
      <c r="F23" s="134" t="s">
        <v>302</v>
      </c>
      <c r="G23" s="99" t="s">
        <v>301</v>
      </c>
    </row>
    <row r="24" spans="1:7" s="78" customFormat="1" ht="26.25" customHeight="1">
      <c r="A24" s="292"/>
      <c r="B24" s="293"/>
      <c r="C24" s="294"/>
      <c r="D24" s="296"/>
      <c r="E24" s="320"/>
      <c r="F24" s="321"/>
      <c r="G24" s="322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290</v>
      </c>
      <c r="F25" s="111" t="s">
        <v>291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304</v>
      </c>
      <c r="F26" s="111" t="s">
        <v>296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294</v>
      </c>
      <c r="F27" s="111" t="s">
        <v>295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305</v>
      </c>
      <c r="F28" s="111" t="s">
        <v>303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298</v>
      </c>
      <c r="F29" s="111" t="s">
        <v>299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305</v>
      </c>
      <c r="F30" s="101" t="s">
        <v>300</v>
      </c>
      <c r="G30" s="102" t="s">
        <v>297</v>
      </c>
    </row>
    <row r="31" spans="1:7" s="78" customFormat="1" ht="26.25" customHeight="1">
      <c r="A31" s="292">
        <f t="shared" si="1"/>
        <v>25</v>
      </c>
      <c r="B31" s="293" t="s">
        <v>81</v>
      </c>
      <c r="C31" s="294" t="s">
        <v>280</v>
      </c>
      <c r="D31" s="295">
        <v>0.4583333333333333</v>
      </c>
      <c r="E31" s="134" t="s">
        <v>292</v>
      </c>
      <c r="F31" s="134" t="s">
        <v>302</v>
      </c>
      <c r="G31" s="99" t="s">
        <v>293</v>
      </c>
    </row>
    <row r="32" spans="1:7" s="78" customFormat="1" ht="26.25" customHeight="1">
      <c r="A32" s="292"/>
      <c r="B32" s="293"/>
      <c r="C32" s="294"/>
      <c r="D32" s="296"/>
      <c r="E32" s="320"/>
      <c r="F32" s="321"/>
      <c r="G32" s="322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301</v>
      </c>
      <c r="F33" s="111" t="s">
        <v>291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304</v>
      </c>
      <c r="F34" s="111" t="s">
        <v>297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294</v>
      </c>
      <c r="F35" s="111" t="s">
        <v>295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296</v>
      </c>
      <c r="F36" s="111" t="s">
        <v>303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298</v>
      </c>
      <c r="F37" s="127" t="s">
        <v>299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23" t="s">
        <v>236</v>
      </c>
      <c r="D42" s="323"/>
      <c r="E42" s="323"/>
      <c r="F42" s="323"/>
      <c r="G42" s="323"/>
    </row>
  </sheetData>
  <sheetProtection/>
  <mergeCells count="25">
    <mergeCell ref="A31:A32"/>
    <mergeCell ref="B31:B32"/>
    <mergeCell ref="C31:C32"/>
    <mergeCell ref="D31:D32"/>
    <mergeCell ref="E32:G32"/>
    <mergeCell ref="C42:G42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1">
      <selection activeCell="C42" sqref="C42:G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206</v>
      </c>
      <c r="B1" s="301"/>
      <c r="C1" s="301"/>
      <c r="D1" s="301"/>
      <c r="E1" s="301"/>
      <c r="F1" s="301"/>
      <c r="G1" s="122" t="s">
        <v>257</v>
      </c>
    </row>
    <row r="2" spans="1:7" s="79" customFormat="1" ht="40.5" customHeight="1">
      <c r="A2" s="103" t="s">
        <v>73</v>
      </c>
      <c r="B2" s="132" t="s">
        <v>74</v>
      </c>
      <c r="C2" s="132" t="s">
        <v>75</v>
      </c>
      <c r="D2" s="132" t="s">
        <v>105</v>
      </c>
      <c r="E2" s="132" t="s">
        <v>76</v>
      </c>
      <c r="F2" s="302" t="s">
        <v>77</v>
      </c>
      <c r="G2" s="303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57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68</v>
      </c>
      <c r="F4" s="111" t="s">
        <v>64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61</v>
      </c>
      <c r="F5" s="111" t="s">
        <v>65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56</v>
      </c>
      <c r="F6" s="111" t="s">
        <v>60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70</v>
      </c>
      <c r="F7" s="111" t="s">
        <v>53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7" t="s">
        <v>258</v>
      </c>
      <c r="F8" s="101" t="s">
        <v>183</v>
      </c>
      <c r="G8" s="102" t="s">
        <v>60</v>
      </c>
    </row>
    <row r="9" spans="1:7" s="78" customFormat="1" ht="26.25" customHeight="1">
      <c r="A9" s="292">
        <v>7</v>
      </c>
      <c r="B9" s="293" t="s">
        <v>81</v>
      </c>
      <c r="C9" s="319" t="s">
        <v>214</v>
      </c>
      <c r="D9" s="295">
        <v>0.4583333333333333</v>
      </c>
      <c r="E9" s="107" t="s">
        <v>260</v>
      </c>
      <c r="F9" s="133" t="s">
        <v>69</v>
      </c>
      <c r="G9" s="99" t="s">
        <v>58</v>
      </c>
    </row>
    <row r="10" spans="1:7" s="78" customFormat="1" ht="26.25" customHeight="1">
      <c r="A10" s="292"/>
      <c r="B10" s="293"/>
      <c r="C10" s="319"/>
      <c r="D10" s="296"/>
      <c r="E10" s="320" t="s">
        <v>256</v>
      </c>
      <c r="F10" s="321"/>
      <c r="G10" s="322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56</v>
      </c>
      <c r="F11" s="111" t="s">
        <v>68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59</v>
      </c>
      <c r="F12" s="111" t="s">
        <v>64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61</v>
      </c>
      <c r="F13" s="111" t="s">
        <v>65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66</v>
      </c>
      <c r="F14" s="116" t="s">
        <v>60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70</v>
      </c>
      <c r="F15" s="111" t="s">
        <v>53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7" t="s">
        <v>259</v>
      </c>
      <c r="F16" s="101" t="s">
        <v>183</v>
      </c>
      <c r="G16" s="102" t="s">
        <v>66</v>
      </c>
    </row>
    <row r="17" spans="1:7" s="78" customFormat="1" ht="26.25" customHeight="1">
      <c r="A17" s="292">
        <f t="shared" si="0"/>
        <v>14</v>
      </c>
      <c r="B17" s="293" t="s">
        <v>81</v>
      </c>
      <c r="C17" s="294" t="s">
        <v>220</v>
      </c>
      <c r="D17" s="295">
        <v>0.4583333333333333</v>
      </c>
      <c r="E17" s="133" t="s">
        <v>63</v>
      </c>
      <c r="F17" s="133" t="s">
        <v>183</v>
      </c>
      <c r="G17" s="99" t="s">
        <v>68</v>
      </c>
    </row>
    <row r="18" spans="1:7" s="78" customFormat="1" ht="26.25" customHeight="1">
      <c r="A18" s="292"/>
      <c r="B18" s="293"/>
      <c r="C18" s="294"/>
      <c r="D18" s="296"/>
      <c r="E18" s="320" t="s">
        <v>256</v>
      </c>
      <c r="F18" s="321"/>
      <c r="G18" s="322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57</v>
      </c>
      <c r="F19" s="111" t="s">
        <v>58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59</v>
      </c>
      <c r="F20" s="111" t="s">
        <v>64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61</v>
      </c>
      <c r="F21" s="111" t="s">
        <v>65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56</v>
      </c>
      <c r="F22" s="111" t="s">
        <v>60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70</v>
      </c>
      <c r="F23" s="111" t="s">
        <v>53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63</v>
      </c>
      <c r="F24" s="101" t="s">
        <v>183</v>
      </c>
      <c r="G24" s="102" t="s">
        <v>68</v>
      </c>
    </row>
    <row r="25" spans="1:7" s="78" customFormat="1" ht="26.25" customHeight="1">
      <c r="A25" s="292">
        <f t="shared" si="1"/>
        <v>21</v>
      </c>
      <c r="B25" s="293" t="s">
        <v>81</v>
      </c>
      <c r="C25" s="294" t="s">
        <v>226</v>
      </c>
      <c r="D25" s="295">
        <v>0.4583333333333333</v>
      </c>
      <c r="E25" s="133" t="s">
        <v>51</v>
      </c>
      <c r="F25" s="133" t="s">
        <v>69</v>
      </c>
      <c r="G25" s="99" t="s">
        <v>70</v>
      </c>
    </row>
    <row r="26" spans="1:7" s="78" customFormat="1" ht="26.25" customHeight="1">
      <c r="A26" s="292"/>
      <c r="B26" s="293"/>
      <c r="C26" s="294"/>
      <c r="D26" s="296"/>
      <c r="E26" s="320" t="s">
        <v>256</v>
      </c>
      <c r="F26" s="321"/>
      <c r="G26" s="322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68</v>
      </c>
      <c r="F28" s="111" t="s">
        <v>64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61</v>
      </c>
      <c r="F29" s="111" t="s">
        <v>65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63</v>
      </c>
      <c r="F30" s="111" t="s">
        <v>66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70</v>
      </c>
      <c r="F31" s="111" t="s">
        <v>53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51</v>
      </c>
      <c r="F32" s="101" t="s">
        <v>60</v>
      </c>
      <c r="G32" s="102" t="s">
        <v>58</v>
      </c>
    </row>
    <row r="33" spans="1:7" s="78" customFormat="1" ht="26.25" customHeight="1">
      <c r="A33" s="292">
        <f t="shared" si="2"/>
        <v>28</v>
      </c>
      <c r="B33" s="293" t="s">
        <v>81</v>
      </c>
      <c r="C33" s="294" t="s">
        <v>232</v>
      </c>
      <c r="D33" s="295">
        <v>0.4583333333333333</v>
      </c>
      <c r="E33" s="107" t="s">
        <v>258</v>
      </c>
      <c r="F33" s="133" t="s">
        <v>69</v>
      </c>
      <c r="G33" s="99" t="s">
        <v>188</v>
      </c>
    </row>
    <row r="34" spans="1:7" s="78" customFormat="1" ht="26.25" customHeight="1">
      <c r="A34" s="292"/>
      <c r="B34" s="293"/>
      <c r="C34" s="294"/>
      <c r="D34" s="296"/>
      <c r="E34" s="320" t="s">
        <v>256</v>
      </c>
      <c r="F34" s="321"/>
      <c r="G34" s="322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57</v>
      </c>
      <c r="F35" s="111" t="s">
        <v>188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59</v>
      </c>
      <c r="F36" s="111" t="s">
        <v>64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61</v>
      </c>
      <c r="F37" s="127" t="s">
        <v>65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23" t="s">
        <v>236</v>
      </c>
      <c r="D42" s="323"/>
      <c r="E42" s="323"/>
      <c r="F42" s="323"/>
      <c r="G42" s="323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206</v>
      </c>
      <c r="B1" s="301"/>
      <c r="C1" s="301"/>
      <c r="D1" s="301"/>
      <c r="E1" s="301"/>
      <c r="F1" s="301"/>
      <c r="G1" s="122" t="s">
        <v>207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302" t="s">
        <v>77</v>
      </c>
      <c r="G2" s="303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237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238</v>
      </c>
      <c r="F4" s="111" t="s">
        <v>239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240</v>
      </c>
      <c r="F5" s="111" t="s">
        <v>241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242</v>
      </c>
      <c r="F6" s="111" t="s">
        <v>243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244</v>
      </c>
      <c r="F7" s="111" t="s">
        <v>245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1" t="s">
        <v>246</v>
      </c>
      <c r="F8" s="101" t="s">
        <v>247</v>
      </c>
      <c r="G8" s="102" t="s">
        <v>243</v>
      </c>
    </row>
    <row r="9" spans="1:7" s="78" customFormat="1" ht="26.25" customHeight="1">
      <c r="A9" s="292">
        <v>7</v>
      </c>
      <c r="B9" s="293" t="s">
        <v>81</v>
      </c>
      <c r="C9" s="319" t="s">
        <v>214</v>
      </c>
      <c r="D9" s="295">
        <v>0.4583333333333333</v>
      </c>
      <c r="E9" s="117" t="s">
        <v>248</v>
      </c>
      <c r="F9" s="117" t="s">
        <v>249</v>
      </c>
      <c r="G9" s="99" t="s">
        <v>250</v>
      </c>
    </row>
    <row r="10" spans="1:7" s="78" customFormat="1" ht="26.25" customHeight="1">
      <c r="A10" s="292"/>
      <c r="B10" s="293"/>
      <c r="C10" s="319"/>
      <c r="D10" s="296"/>
      <c r="E10" s="320" t="s">
        <v>256</v>
      </c>
      <c r="F10" s="321"/>
      <c r="G10" s="322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242</v>
      </c>
      <c r="F11" s="111" t="s">
        <v>238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251</v>
      </c>
      <c r="F12" s="111" t="s">
        <v>239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240</v>
      </c>
      <c r="F13" s="111" t="s">
        <v>241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252</v>
      </c>
      <c r="F14" s="116" t="s">
        <v>243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244</v>
      </c>
      <c r="F15" s="111" t="s">
        <v>245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1" t="s">
        <v>253</v>
      </c>
      <c r="F16" s="101" t="s">
        <v>247</v>
      </c>
      <c r="G16" s="102" t="s">
        <v>252</v>
      </c>
    </row>
    <row r="17" spans="1:7" s="78" customFormat="1" ht="26.25" customHeight="1">
      <c r="A17" s="292">
        <f t="shared" si="0"/>
        <v>14</v>
      </c>
      <c r="B17" s="293" t="s">
        <v>81</v>
      </c>
      <c r="C17" s="294" t="s">
        <v>220</v>
      </c>
      <c r="D17" s="295">
        <v>0.4583333333333333</v>
      </c>
      <c r="E17" s="117" t="s">
        <v>246</v>
      </c>
      <c r="F17" s="117" t="s">
        <v>247</v>
      </c>
      <c r="G17" s="99" t="s">
        <v>238</v>
      </c>
    </row>
    <row r="18" spans="1:7" s="78" customFormat="1" ht="26.25" customHeight="1">
      <c r="A18" s="292"/>
      <c r="B18" s="293"/>
      <c r="C18" s="294"/>
      <c r="D18" s="296"/>
      <c r="E18" s="320" t="s">
        <v>256</v>
      </c>
      <c r="F18" s="321"/>
      <c r="G18" s="322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237</v>
      </c>
      <c r="F19" s="111" t="s">
        <v>250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251</v>
      </c>
      <c r="F20" s="111" t="s">
        <v>239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240</v>
      </c>
      <c r="F21" s="111" t="s">
        <v>241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242</v>
      </c>
      <c r="F22" s="111" t="s">
        <v>243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244</v>
      </c>
      <c r="F23" s="111" t="s">
        <v>245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246</v>
      </c>
      <c r="F24" s="101" t="s">
        <v>247</v>
      </c>
      <c r="G24" s="102" t="s">
        <v>238</v>
      </c>
    </row>
    <row r="25" spans="1:7" s="78" customFormat="1" ht="26.25" customHeight="1">
      <c r="A25" s="292">
        <f t="shared" si="1"/>
        <v>21</v>
      </c>
      <c r="B25" s="293" t="s">
        <v>81</v>
      </c>
      <c r="C25" s="294" t="s">
        <v>226</v>
      </c>
      <c r="D25" s="295">
        <v>0.4583333333333333</v>
      </c>
      <c r="E25" s="117" t="s">
        <v>253</v>
      </c>
      <c r="F25" s="117" t="s">
        <v>249</v>
      </c>
      <c r="G25" s="99" t="s">
        <v>244</v>
      </c>
    </row>
    <row r="26" spans="1:7" s="78" customFormat="1" ht="26.25" customHeight="1">
      <c r="A26" s="292"/>
      <c r="B26" s="293"/>
      <c r="C26" s="294"/>
      <c r="D26" s="296"/>
      <c r="E26" s="320" t="s">
        <v>256</v>
      </c>
      <c r="F26" s="321"/>
      <c r="G26" s="322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238</v>
      </c>
      <c r="F28" s="111" t="s">
        <v>239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240</v>
      </c>
      <c r="F29" s="111" t="s">
        <v>241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246</v>
      </c>
      <c r="F30" s="111" t="s">
        <v>252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244</v>
      </c>
      <c r="F31" s="111" t="s">
        <v>245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253</v>
      </c>
      <c r="F32" s="101" t="s">
        <v>243</v>
      </c>
      <c r="G32" s="102" t="s">
        <v>250</v>
      </c>
    </row>
    <row r="33" spans="1:7" s="78" customFormat="1" ht="26.25" customHeight="1">
      <c r="A33" s="292">
        <f t="shared" si="2"/>
        <v>28</v>
      </c>
      <c r="B33" s="293" t="s">
        <v>81</v>
      </c>
      <c r="C33" s="294" t="s">
        <v>232</v>
      </c>
      <c r="D33" s="295">
        <v>0.4583333333333333</v>
      </c>
      <c r="E33" s="117" t="s">
        <v>240</v>
      </c>
      <c r="F33" s="117" t="s">
        <v>249</v>
      </c>
      <c r="G33" s="99" t="s">
        <v>255</v>
      </c>
    </row>
    <row r="34" spans="1:7" s="78" customFormat="1" ht="26.25" customHeight="1">
      <c r="A34" s="292"/>
      <c r="B34" s="293"/>
      <c r="C34" s="294"/>
      <c r="D34" s="296"/>
      <c r="E34" s="320" t="s">
        <v>256</v>
      </c>
      <c r="F34" s="321"/>
      <c r="G34" s="322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237</v>
      </c>
      <c r="F35" s="111" t="s">
        <v>255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251</v>
      </c>
      <c r="F36" s="111" t="s">
        <v>239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240</v>
      </c>
      <c r="F37" s="127" t="s">
        <v>241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23" t="s">
        <v>236</v>
      </c>
      <c r="D42" s="323"/>
      <c r="E42" s="323"/>
      <c r="F42" s="323"/>
      <c r="G42" s="323"/>
    </row>
    <row r="308" ht="13.5"/>
    <row r="309" ht="13.5"/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48" t="s">
        <v>106</v>
      </c>
      <c r="B1" s="349"/>
      <c r="C1" s="349"/>
      <c r="D1" s="349"/>
      <c r="E1" s="349"/>
      <c r="F1" s="349"/>
      <c r="G1" s="85" t="s">
        <v>205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346" t="s">
        <v>77</v>
      </c>
      <c r="G2" s="347"/>
    </row>
    <row r="3" spans="1:7" ht="26.25" customHeight="1">
      <c r="A3" s="97">
        <v>1</v>
      </c>
      <c r="B3" s="83" t="s">
        <v>83</v>
      </c>
      <c r="C3" s="113" t="s">
        <v>120</v>
      </c>
      <c r="D3" s="76">
        <v>0.2708333333333333</v>
      </c>
      <c r="E3" s="111" t="s">
        <v>173</v>
      </c>
      <c r="F3" s="111" t="s">
        <v>174</v>
      </c>
      <c r="G3" s="112"/>
    </row>
    <row r="4" spans="1:7" ht="26.25" customHeight="1">
      <c r="A4" s="97">
        <v>2</v>
      </c>
      <c r="B4" s="83" t="s">
        <v>84</v>
      </c>
      <c r="C4" s="114" t="s">
        <v>108</v>
      </c>
      <c r="D4" s="76">
        <v>0.8125</v>
      </c>
      <c r="E4" s="111" t="s">
        <v>175</v>
      </c>
      <c r="F4" s="111" t="s">
        <v>176</v>
      </c>
      <c r="G4" s="112"/>
    </row>
    <row r="5" spans="1:7" ht="26.25" customHeight="1">
      <c r="A5" s="97">
        <v>3</v>
      </c>
      <c r="B5" s="83" t="s">
        <v>78</v>
      </c>
      <c r="C5" s="114" t="s">
        <v>109</v>
      </c>
      <c r="D5" s="76">
        <v>0.4166666666666667</v>
      </c>
      <c r="E5" s="111" t="s">
        <v>70</v>
      </c>
      <c r="F5" s="111" t="s">
        <v>178</v>
      </c>
      <c r="G5" s="112"/>
    </row>
    <row r="6" spans="1:7" ht="26.25" customHeight="1">
      <c r="A6" s="97">
        <v>4</v>
      </c>
      <c r="B6" s="83" t="s">
        <v>79</v>
      </c>
      <c r="C6" s="114" t="s">
        <v>110</v>
      </c>
      <c r="D6" s="76">
        <v>0.8125</v>
      </c>
      <c r="E6" s="111" t="s">
        <v>179</v>
      </c>
      <c r="F6" s="111" t="s">
        <v>180</v>
      </c>
      <c r="G6" s="112"/>
    </row>
    <row r="7" spans="1:7" ht="26.25" customHeight="1">
      <c r="A7" s="97">
        <v>5</v>
      </c>
      <c r="B7" s="83" t="s">
        <v>82</v>
      </c>
      <c r="C7" s="114" t="s">
        <v>111</v>
      </c>
      <c r="D7" s="76">
        <v>0.4166666666666667</v>
      </c>
      <c r="E7" s="111" t="s">
        <v>67</v>
      </c>
      <c r="F7" s="111" t="s">
        <v>181</v>
      </c>
      <c r="G7" s="112"/>
    </row>
    <row r="8" spans="1:7" s="79" customFormat="1" ht="26.25" customHeight="1">
      <c r="A8" s="96">
        <v>6</v>
      </c>
      <c r="B8" s="82" t="s">
        <v>80</v>
      </c>
      <c r="C8" s="86" t="s">
        <v>112</v>
      </c>
      <c r="D8" s="77">
        <v>0.7708333333333334</v>
      </c>
      <c r="E8" s="101" t="s">
        <v>182</v>
      </c>
      <c r="F8" s="101" t="s">
        <v>183</v>
      </c>
      <c r="G8" s="101" t="s">
        <v>199</v>
      </c>
    </row>
    <row r="9" spans="1:7" s="78" customFormat="1" ht="26.25" customHeight="1">
      <c r="A9" s="292">
        <v>7</v>
      </c>
      <c r="B9" s="293" t="s">
        <v>81</v>
      </c>
      <c r="C9" s="319" t="s">
        <v>112</v>
      </c>
      <c r="D9" s="295">
        <v>0.4583333333333333</v>
      </c>
      <c r="E9" s="98" t="s">
        <v>185</v>
      </c>
      <c r="F9" s="98" t="s">
        <v>186</v>
      </c>
      <c r="G9" s="99" t="s">
        <v>176</v>
      </c>
    </row>
    <row r="10" spans="1:7" s="78" customFormat="1" ht="26.25" customHeight="1">
      <c r="A10" s="292"/>
      <c r="B10" s="293"/>
      <c r="C10" s="319"/>
      <c r="D10" s="296"/>
      <c r="E10" s="320" t="s">
        <v>91</v>
      </c>
      <c r="F10" s="321"/>
      <c r="G10" s="322"/>
    </row>
    <row r="11" spans="1:7" ht="26.25" customHeight="1">
      <c r="A11" s="97">
        <v>8</v>
      </c>
      <c r="B11" s="83" t="s">
        <v>83</v>
      </c>
      <c r="C11" s="87" t="s">
        <v>113</v>
      </c>
      <c r="D11" s="76">
        <v>0.2708333333333333</v>
      </c>
      <c r="E11" s="111" t="s">
        <v>184</v>
      </c>
      <c r="F11" s="111" t="s">
        <v>174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114</v>
      </c>
      <c r="D12" s="76">
        <v>0.8125</v>
      </c>
      <c r="E12" s="111" t="s">
        <v>179</v>
      </c>
      <c r="F12" s="111" t="s">
        <v>180</v>
      </c>
      <c r="G12" s="112"/>
    </row>
    <row r="13" spans="1:7" ht="26.25" customHeight="1">
      <c r="A13" s="97">
        <f t="shared" si="0"/>
        <v>10</v>
      </c>
      <c r="B13" s="83" t="s">
        <v>78</v>
      </c>
      <c r="C13" s="88" t="s">
        <v>115</v>
      </c>
      <c r="D13" s="76">
        <v>0.4166666666666667</v>
      </c>
      <c r="E13" s="111" t="s">
        <v>63</v>
      </c>
      <c r="F13" s="111" t="s">
        <v>178</v>
      </c>
      <c r="G13" s="112"/>
    </row>
    <row r="14" spans="1:7" ht="26.25" customHeight="1">
      <c r="A14" s="115">
        <f t="shared" si="0"/>
        <v>11</v>
      </c>
      <c r="B14" s="111" t="s">
        <v>79</v>
      </c>
      <c r="C14" s="88" t="s">
        <v>116</v>
      </c>
      <c r="D14" s="76">
        <v>0.8125</v>
      </c>
      <c r="E14" s="116" t="s">
        <v>201</v>
      </c>
      <c r="F14" s="116" t="s">
        <v>201</v>
      </c>
      <c r="G14" s="112"/>
    </row>
    <row r="15" spans="1:7" ht="26.25" customHeight="1">
      <c r="A15" s="115">
        <f t="shared" si="0"/>
        <v>12</v>
      </c>
      <c r="B15" s="111" t="s">
        <v>82</v>
      </c>
      <c r="C15" s="118" t="s">
        <v>117</v>
      </c>
      <c r="D15" s="76">
        <v>0.4583333333333333</v>
      </c>
      <c r="E15" s="111" t="s">
        <v>198</v>
      </c>
      <c r="F15" s="111" t="s">
        <v>197</v>
      </c>
      <c r="G15" s="112" t="s">
        <v>202</v>
      </c>
    </row>
    <row r="16" spans="1:7" s="79" customFormat="1" ht="26.25" customHeight="1">
      <c r="A16" s="115">
        <f t="shared" si="0"/>
        <v>13</v>
      </c>
      <c r="B16" s="119" t="s">
        <v>80</v>
      </c>
      <c r="C16" s="120" t="s">
        <v>118</v>
      </c>
      <c r="D16" s="76">
        <v>0.7708333333333334</v>
      </c>
      <c r="E16" s="111" t="s">
        <v>204</v>
      </c>
      <c r="F16" s="111" t="s">
        <v>200</v>
      </c>
      <c r="G16" s="112" t="s">
        <v>203</v>
      </c>
    </row>
    <row r="17" spans="1:7" s="78" customFormat="1" ht="26.25" customHeight="1">
      <c r="A17" s="292">
        <f t="shared" si="0"/>
        <v>14</v>
      </c>
      <c r="B17" s="293" t="s">
        <v>81</v>
      </c>
      <c r="C17" s="294" t="s">
        <v>118</v>
      </c>
      <c r="D17" s="295">
        <v>0.4583333333333333</v>
      </c>
      <c r="E17" s="98" t="s">
        <v>187</v>
      </c>
      <c r="F17" s="98" t="s">
        <v>186</v>
      </c>
      <c r="G17" s="99" t="s">
        <v>188</v>
      </c>
    </row>
    <row r="18" spans="1:7" s="78" customFormat="1" ht="26.25" customHeight="1">
      <c r="A18" s="292"/>
      <c r="B18" s="293"/>
      <c r="C18" s="294"/>
      <c r="D18" s="296"/>
      <c r="E18" s="320" t="s">
        <v>91</v>
      </c>
      <c r="F18" s="321"/>
      <c r="G18" s="322"/>
    </row>
    <row r="19" spans="1:7" ht="26.25" customHeight="1">
      <c r="A19" s="97">
        <f>A17+1</f>
        <v>15</v>
      </c>
      <c r="B19" s="83" t="s">
        <v>83</v>
      </c>
      <c r="C19" s="113" t="s">
        <v>121</v>
      </c>
      <c r="D19" s="76">
        <v>0.2708333333333333</v>
      </c>
      <c r="E19" s="111" t="s">
        <v>173</v>
      </c>
      <c r="F19" s="111" t="s">
        <v>174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119</v>
      </c>
      <c r="D20" s="76">
        <v>0.8125</v>
      </c>
      <c r="E20" s="111" t="s">
        <v>175</v>
      </c>
      <c r="F20" s="111" t="s">
        <v>188</v>
      </c>
      <c r="G20" s="112"/>
    </row>
    <row r="21" spans="1:7" ht="26.25" customHeight="1">
      <c r="A21" s="97">
        <f t="shared" si="1"/>
        <v>17</v>
      </c>
      <c r="B21" s="83" t="s">
        <v>78</v>
      </c>
      <c r="C21" s="81" t="s">
        <v>122</v>
      </c>
      <c r="D21" s="76">
        <v>0.4166666666666667</v>
      </c>
      <c r="E21" s="111" t="s">
        <v>177</v>
      </c>
      <c r="F21" s="111" t="s">
        <v>178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123</v>
      </c>
      <c r="D22" s="76">
        <v>0.8125</v>
      </c>
      <c r="E22" s="111" t="s">
        <v>189</v>
      </c>
      <c r="F22" s="111" t="s">
        <v>176</v>
      </c>
      <c r="G22" s="112"/>
    </row>
    <row r="23" spans="1:7" ht="26.25" customHeight="1">
      <c r="A23" s="97">
        <f t="shared" si="1"/>
        <v>19</v>
      </c>
      <c r="B23" s="83" t="s">
        <v>82</v>
      </c>
      <c r="C23" s="81" t="s">
        <v>124</v>
      </c>
      <c r="D23" s="76">
        <v>0.4166666666666667</v>
      </c>
      <c r="E23" s="111" t="s">
        <v>190</v>
      </c>
      <c r="F23" s="111" t="s">
        <v>181</v>
      </c>
      <c r="G23" s="112"/>
    </row>
    <row r="24" spans="1:7" s="79" customFormat="1" ht="26.25" customHeight="1">
      <c r="A24" s="96">
        <f t="shared" si="1"/>
        <v>20</v>
      </c>
      <c r="B24" s="82" t="s">
        <v>80</v>
      </c>
      <c r="C24" s="89" t="s">
        <v>125</v>
      </c>
      <c r="D24" s="77">
        <v>0.7708333333333334</v>
      </c>
      <c r="E24" s="101" t="s">
        <v>187</v>
      </c>
      <c r="F24" s="101" t="s">
        <v>183</v>
      </c>
      <c r="G24" s="108" t="s">
        <v>192</v>
      </c>
    </row>
    <row r="25" spans="1:7" s="78" customFormat="1" ht="26.25" customHeight="1">
      <c r="A25" s="292">
        <f t="shared" si="1"/>
        <v>21</v>
      </c>
      <c r="B25" s="293" t="s">
        <v>81</v>
      </c>
      <c r="C25" s="294" t="s">
        <v>125</v>
      </c>
      <c r="D25" s="295">
        <v>0.4583333333333333</v>
      </c>
      <c r="E25" s="98" t="s">
        <v>182</v>
      </c>
      <c r="F25" s="98" t="s">
        <v>183</v>
      </c>
      <c r="G25" s="108" t="s">
        <v>193</v>
      </c>
    </row>
    <row r="26" spans="1:7" s="78" customFormat="1" ht="26.25" customHeight="1">
      <c r="A26" s="292"/>
      <c r="B26" s="293"/>
      <c r="C26" s="294"/>
      <c r="D26" s="296"/>
      <c r="E26" s="320" t="s">
        <v>91</v>
      </c>
      <c r="F26" s="321"/>
      <c r="G26" s="322"/>
    </row>
    <row r="27" spans="1:7" ht="26.25" customHeight="1">
      <c r="A27" s="97">
        <f>A25+1</f>
        <v>22</v>
      </c>
      <c r="B27" s="83" t="s">
        <v>83</v>
      </c>
      <c r="C27" s="81" t="s">
        <v>126</v>
      </c>
      <c r="D27" s="76">
        <v>0.2708333333333333</v>
      </c>
      <c r="E27" s="111" t="s">
        <v>184</v>
      </c>
      <c r="F27" s="111" t="s">
        <v>174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127</v>
      </c>
      <c r="D28" s="76">
        <v>0.8125</v>
      </c>
      <c r="E28" s="111" t="s">
        <v>175</v>
      </c>
      <c r="F28" s="111" t="s">
        <v>180</v>
      </c>
      <c r="G28" s="112"/>
    </row>
    <row r="29" spans="1:7" ht="26.25" customHeight="1">
      <c r="A29" s="97">
        <f t="shared" si="2"/>
        <v>24</v>
      </c>
      <c r="B29" s="83" t="s">
        <v>78</v>
      </c>
      <c r="C29" s="81" t="s">
        <v>128</v>
      </c>
      <c r="D29" s="76">
        <v>0.4166666666666667</v>
      </c>
      <c r="E29" s="111" t="s">
        <v>177</v>
      </c>
      <c r="F29" s="111" t="s">
        <v>178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129</v>
      </c>
      <c r="D30" s="76">
        <v>0.8125</v>
      </c>
      <c r="E30" s="107" t="s">
        <v>194</v>
      </c>
      <c r="F30" s="111" t="s">
        <v>188</v>
      </c>
      <c r="G30" s="112"/>
    </row>
    <row r="31" spans="1:7" ht="26.25" customHeight="1">
      <c r="A31" s="97">
        <f t="shared" si="2"/>
        <v>26</v>
      </c>
      <c r="B31" s="83" t="s">
        <v>82</v>
      </c>
      <c r="C31" s="81" t="s">
        <v>130</v>
      </c>
      <c r="D31" s="76">
        <v>0.4166666666666667</v>
      </c>
      <c r="E31" s="111" t="s">
        <v>191</v>
      </c>
      <c r="F31" s="111" t="s">
        <v>181</v>
      </c>
      <c r="G31" s="112"/>
    </row>
    <row r="32" spans="1:7" s="79" customFormat="1" ht="26.25" customHeight="1">
      <c r="A32" s="96">
        <f t="shared" si="2"/>
        <v>27</v>
      </c>
      <c r="B32" s="82" t="s">
        <v>80</v>
      </c>
      <c r="C32" s="89" t="s">
        <v>131</v>
      </c>
      <c r="D32" s="77">
        <v>0.7708333333333334</v>
      </c>
      <c r="E32" s="101" t="s">
        <v>179</v>
      </c>
      <c r="F32" s="107" t="s">
        <v>195</v>
      </c>
      <c r="G32" s="108" t="s">
        <v>193</v>
      </c>
    </row>
    <row r="33" spans="1:7" s="78" customFormat="1" ht="26.25" customHeight="1">
      <c r="A33" s="292">
        <f t="shared" si="2"/>
        <v>28</v>
      </c>
      <c r="B33" s="293" t="s">
        <v>81</v>
      </c>
      <c r="C33" s="294" t="s">
        <v>131</v>
      </c>
      <c r="D33" s="295">
        <v>0.4583333333333333</v>
      </c>
      <c r="E33" s="98" t="s">
        <v>185</v>
      </c>
      <c r="F33" s="98" t="s">
        <v>186</v>
      </c>
      <c r="G33" s="99" t="s">
        <v>196</v>
      </c>
    </row>
    <row r="34" spans="1:7" s="78" customFormat="1" ht="26.25" customHeight="1" thickBot="1">
      <c r="A34" s="308"/>
      <c r="B34" s="309"/>
      <c r="C34" s="310"/>
      <c r="D34" s="304"/>
      <c r="E34" s="350" t="s">
        <v>91</v>
      </c>
      <c r="F34" s="351"/>
      <c r="G34" s="352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132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323" t="s">
        <v>104</v>
      </c>
      <c r="D39" s="323"/>
      <c r="E39" s="323"/>
      <c r="F39" s="323"/>
      <c r="G39" s="323"/>
    </row>
    <row r="226" ht="13.5"/>
    <row r="227" ht="13.5"/>
    <row r="228" ht="13.5"/>
  </sheetData>
  <sheetProtection/>
  <mergeCells count="23"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  <mergeCell ref="F2:G2"/>
    <mergeCell ref="A9:A10"/>
    <mergeCell ref="B9:B10"/>
    <mergeCell ref="C9:C10"/>
    <mergeCell ref="D9:D10"/>
    <mergeCell ref="A1:F1"/>
    <mergeCell ref="E10:G10"/>
    <mergeCell ref="D25:D26"/>
    <mergeCell ref="C39:G39"/>
    <mergeCell ref="A33:A34"/>
    <mergeCell ref="B33:B34"/>
    <mergeCell ref="C33:C34"/>
    <mergeCell ref="D33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C42" sqref="C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48" t="s">
        <v>133</v>
      </c>
      <c r="B1" s="349"/>
      <c r="C1" s="349"/>
      <c r="D1" s="349"/>
      <c r="E1" s="349"/>
      <c r="F1" s="349"/>
      <c r="G1" s="85" t="s">
        <v>134</v>
      </c>
    </row>
    <row r="2" spans="1:7" s="79" customFormat="1" ht="40.5" customHeight="1">
      <c r="A2" s="103" t="s">
        <v>135</v>
      </c>
      <c r="B2" s="104" t="s">
        <v>136</v>
      </c>
      <c r="C2" s="104" t="s">
        <v>137</v>
      </c>
      <c r="D2" s="104" t="s">
        <v>138</v>
      </c>
      <c r="E2" s="104" t="s">
        <v>139</v>
      </c>
      <c r="F2" s="346" t="s">
        <v>140</v>
      </c>
      <c r="G2" s="347"/>
    </row>
    <row r="3" spans="1:7" s="78" customFormat="1" ht="26.25" customHeight="1">
      <c r="A3" s="356">
        <v>1</v>
      </c>
      <c r="B3" s="358" t="s">
        <v>141</v>
      </c>
      <c r="C3" s="330" t="s">
        <v>25</v>
      </c>
      <c r="D3" s="361">
        <v>0.4583333333333333</v>
      </c>
      <c r="E3" s="106" t="s">
        <v>88</v>
      </c>
      <c r="F3" s="106" t="s">
        <v>89</v>
      </c>
      <c r="G3" s="99" t="s">
        <v>90</v>
      </c>
    </row>
    <row r="4" spans="1:7" s="78" customFormat="1" ht="26.25" customHeight="1">
      <c r="A4" s="357"/>
      <c r="B4" s="359"/>
      <c r="C4" s="360"/>
      <c r="D4" s="362"/>
      <c r="E4" s="320" t="s">
        <v>91</v>
      </c>
      <c r="F4" s="321"/>
      <c r="G4" s="322"/>
    </row>
    <row r="5" spans="1:7" s="79" customFormat="1" ht="26.25" customHeight="1">
      <c r="A5" s="96">
        <v>2</v>
      </c>
      <c r="B5" s="82" t="s">
        <v>142</v>
      </c>
      <c r="C5" s="80" t="s">
        <v>86</v>
      </c>
      <c r="D5" s="84">
        <v>0.7708333333333334</v>
      </c>
      <c r="E5" s="353" t="s">
        <v>92</v>
      </c>
      <c r="F5" s="354"/>
      <c r="G5" s="355"/>
    </row>
    <row r="6" spans="1:7" s="78" customFormat="1" ht="26.25" customHeight="1">
      <c r="A6" s="292">
        <v>3</v>
      </c>
      <c r="B6" s="293" t="s">
        <v>143</v>
      </c>
      <c r="C6" s="294" t="s">
        <v>86</v>
      </c>
      <c r="D6" s="295">
        <v>0.4583333333333333</v>
      </c>
      <c r="E6" s="106" t="s">
        <v>55</v>
      </c>
      <c r="F6" s="106" t="s">
        <v>89</v>
      </c>
      <c r="G6" s="99" t="s">
        <v>93</v>
      </c>
    </row>
    <row r="7" spans="1:7" s="78" customFormat="1" ht="26.25" customHeight="1">
      <c r="A7" s="292"/>
      <c r="B7" s="293"/>
      <c r="C7" s="294"/>
      <c r="D7" s="296"/>
      <c r="E7" s="320" t="s">
        <v>91</v>
      </c>
      <c r="F7" s="321"/>
      <c r="G7" s="322"/>
    </row>
    <row r="8" spans="1:7" ht="26.25" customHeight="1">
      <c r="A8" s="97">
        <v>4</v>
      </c>
      <c r="B8" s="83" t="s">
        <v>144</v>
      </c>
      <c r="C8" s="81" t="s">
        <v>85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145</v>
      </c>
      <c r="C9" s="81" t="s">
        <v>29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146</v>
      </c>
      <c r="C10" s="81" t="s">
        <v>30</v>
      </c>
      <c r="D10" s="76">
        <v>0.4166666666666667</v>
      </c>
      <c r="E10" s="353" t="s">
        <v>92</v>
      </c>
      <c r="F10" s="354"/>
      <c r="G10" s="355"/>
    </row>
    <row r="11" spans="1:7" ht="26.25" customHeight="1">
      <c r="A11" s="97">
        <v>7</v>
      </c>
      <c r="B11" s="83" t="s">
        <v>147</v>
      </c>
      <c r="C11" s="81" t="s">
        <v>31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148</v>
      </c>
      <c r="C12" s="81" t="s">
        <v>32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149</v>
      </c>
      <c r="C13" s="86" t="s">
        <v>150</v>
      </c>
      <c r="D13" s="77">
        <v>0.7708333333333334</v>
      </c>
      <c r="E13" s="107"/>
      <c r="F13" s="107"/>
      <c r="G13" s="108"/>
    </row>
    <row r="14" spans="1:7" s="78" customFormat="1" ht="26.25" customHeight="1">
      <c r="A14" s="292">
        <v>10</v>
      </c>
      <c r="B14" s="293" t="s">
        <v>151</v>
      </c>
      <c r="C14" s="319" t="s">
        <v>150</v>
      </c>
      <c r="D14" s="295">
        <v>0.4583333333333333</v>
      </c>
      <c r="E14" s="106" t="s">
        <v>102</v>
      </c>
      <c r="F14" s="106" t="s">
        <v>103</v>
      </c>
      <c r="G14" s="99" t="s">
        <v>100</v>
      </c>
    </row>
    <row r="15" spans="1:7" s="78" customFormat="1" ht="26.25" customHeight="1">
      <c r="A15" s="292"/>
      <c r="B15" s="293"/>
      <c r="C15" s="319"/>
      <c r="D15" s="296"/>
      <c r="E15" s="320" t="s">
        <v>91</v>
      </c>
      <c r="F15" s="321"/>
      <c r="G15" s="322"/>
    </row>
    <row r="16" spans="1:7" ht="26.25" customHeight="1">
      <c r="A16" s="97">
        <f>A14+1</f>
        <v>11</v>
      </c>
      <c r="B16" s="83" t="s">
        <v>152</v>
      </c>
      <c r="C16" s="87" t="s">
        <v>153</v>
      </c>
      <c r="D16" s="76">
        <v>0.2708333333333333</v>
      </c>
      <c r="E16" s="109" t="s">
        <v>93</v>
      </c>
      <c r="F16" s="109" t="s">
        <v>95</v>
      </c>
      <c r="G16" s="110"/>
    </row>
    <row r="17" spans="1:7" ht="26.25" customHeight="1">
      <c r="A17" s="97">
        <f aca="true" t="shared" si="0" ref="A17:A22">A16+1</f>
        <v>12</v>
      </c>
      <c r="B17" s="83" t="s">
        <v>145</v>
      </c>
      <c r="C17" s="87" t="s">
        <v>154</v>
      </c>
      <c r="D17" s="76">
        <v>0.8125</v>
      </c>
      <c r="E17" s="109" t="s">
        <v>96</v>
      </c>
      <c r="F17" s="109" t="s">
        <v>97</v>
      </c>
      <c r="G17" s="110"/>
    </row>
    <row r="18" spans="1:7" ht="26.25" customHeight="1">
      <c r="A18" s="97">
        <f t="shared" si="0"/>
        <v>13</v>
      </c>
      <c r="B18" s="83" t="s">
        <v>155</v>
      </c>
      <c r="C18" s="88" t="s">
        <v>156</v>
      </c>
      <c r="D18" s="76">
        <v>0.4166666666666667</v>
      </c>
      <c r="E18" s="353" t="s">
        <v>92</v>
      </c>
      <c r="F18" s="354"/>
      <c r="G18" s="355"/>
    </row>
    <row r="19" spans="1:7" ht="26.25" customHeight="1">
      <c r="A19" s="97">
        <f t="shared" si="0"/>
        <v>14</v>
      </c>
      <c r="B19" s="83" t="s">
        <v>157</v>
      </c>
      <c r="C19" s="88" t="s">
        <v>158</v>
      </c>
      <c r="D19" s="76">
        <v>0.8125</v>
      </c>
      <c r="E19" s="109" t="s">
        <v>101</v>
      </c>
      <c r="F19" s="109" t="s">
        <v>97</v>
      </c>
      <c r="G19" s="110"/>
    </row>
    <row r="20" spans="1:7" ht="26.25" customHeight="1">
      <c r="A20" s="97">
        <f t="shared" si="0"/>
        <v>15</v>
      </c>
      <c r="B20" s="83" t="s">
        <v>141</v>
      </c>
      <c r="C20" s="88" t="s">
        <v>159</v>
      </c>
      <c r="D20" s="76">
        <v>0.4166666666666667</v>
      </c>
      <c r="E20" s="109" t="s">
        <v>67</v>
      </c>
      <c r="F20" s="109" t="s">
        <v>90</v>
      </c>
      <c r="G20" s="110"/>
    </row>
    <row r="21" spans="1:7" s="79" customFormat="1" ht="26.25" customHeight="1">
      <c r="A21" s="96">
        <f t="shared" si="0"/>
        <v>16</v>
      </c>
      <c r="B21" s="82" t="s">
        <v>142</v>
      </c>
      <c r="C21" s="89" t="s">
        <v>160</v>
      </c>
      <c r="D21" s="77">
        <v>0.7708333333333334</v>
      </c>
      <c r="E21" s="107"/>
      <c r="F21" s="107"/>
      <c r="G21" s="108"/>
    </row>
    <row r="22" spans="1:7" s="78" customFormat="1" ht="26.25" customHeight="1">
      <c r="A22" s="292">
        <f t="shared" si="0"/>
        <v>17</v>
      </c>
      <c r="B22" s="293" t="s">
        <v>143</v>
      </c>
      <c r="C22" s="294" t="str">
        <f>'[1]2021년 1월 봉사자_old'!C27</f>
        <v>[녹] 연중 제2주일</v>
      </c>
      <c r="D22" s="295">
        <v>0.4583333333333333</v>
      </c>
      <c r="E22" s="106" t="s">
        <v>55</v>
      </c>
      <c r="F22" s="106" t="s">
        <v>161</v>
      </c>
      <c r="G22" s="99" t="s">
        <v>67</v>
      </c>
    </row>
    <row r="23" spans="1:7" s="78" customFormat="1" ht="26.25" customHeight="1">
      <c r="A23" s="292"/>
      <c r="B23" s="293"/>
      <c r="C23" s="294"/>
      <c r="D23" s="296"/>
      <c r="E23" s="320" t="s">
        <v>91</v>
      </c>
      <c r="F23" s="321"/>
      <c r="G23" s="322"/>
    </row>
    <row r="24" spans="1:7" ht="26.25" customHeight="1">
      <c r="A24" s="97">
        <f>A22+1</f>
        <v>18</v>
      </c>
      <c r="B24" s="83" t="s">
        <v>152</v>
      </c>
      <c r="C24" s="81" t="str">
        <f>'[1]2021년 1월 봉사자_old'!C29</f>
        <v>[녹] 연중 제2주간 월요일</v>
      </c>
      <c r="D24" s="76">
        <v>0.2708333333333333</v>
      </c>
      <c r="E24" s="83" t="s">
        <v>94</v>
      </c>
      <c r="F24" s="83" t="s">
        <v>95</v>
      </c>
      <c r="G24" s="100"/>
    </row>
    <row r="25" spans="1:7" ht="26.25" customHeight="1">
      <c r="A25" s="97">
        <f aca="true" t="shared" si="1" ref="A25:A30">A24+1</f>
        <v>19</v>
      </c>
      <c r="B25" s="83" t="s">
        <v>145</v>
      </c>
      <c r="C25" s="81" t="str">
        <f>'[1]2021년 1월 봉사자_old'!C30</f>
        <v>[녹] 연중 제2주간 화요일</v>
      </c>
      <c r="D25" s="76">
        <v>0.8125</v>
      </c>
      <c r="E25" s="83" t="s">
        <v>102</v>
      </c>
      <c r="F25" s="83" t="s">
        <v>97</v>
      </c>
      <c r="G25" s="100"/>
    </row>
    <row r="26" spans="1:7" ht="26.25" customHeight="1">
      <c r="A26" s="97">
        <f t="shared" si="1"/>
        <v>20</v>
      </c>
      <c r="B26" s="83" t="s">
        <v>162</v>
      </c>
      <c r="C26" s="81" t="str">
        <f>'[1]2021년 1월 봉사자_old'!C31</f>
        <v>[녹] 연중 제2주간 수요일</v>
      </c>
      <c r="D26" s="76">
        <v>0.4166666666666667</v>
      </c>
      <c r="E26" s="107" t="s">
        <v>163</v>
      </c>
      <c r="F26" s="83" t="s">
        <v>98</v>
      </c>
      <c r="G26" s="100"/>
    </row>
    <row r="27" spans="1:7" ht="26.25" customHeight="1">
      <c r="A27" s="97">
        <f t="shared" si="1"/>
        <v>21</v>
      </c>
      <c r="B27" s="83" t="s">
        <v>164</v>
      </c>
      <c r="C27" s="81" t="str">
        <f>'[1]2021년 1월 봉사자_old'!C32</f>
        <v>[홍] 성녀 아녜스 동정 순교자 기념일</v>
      </c>
      <c r="D27" s="76">
        <v>0.8125</v>
      </c>
      <c r="E27" s="83" t="s">
        <v>99</v>
      </c>
      <c r="F27" s="83" t="s">
        <v>100</v>
      </c>
      <c r="G27" s="100"/>
    </row>
    <row r="28" spans="1:7" ht="26.25" customHeight="1">
      <c r="A28" s="97">
        <f t="shared" si="1"/>
        <v>22</v>
      </c>
      <c r="B28" s="83" t="s">
        <v>165</v>
      </c>
      <c r="C28" s="81" t="str">
        <f>'[1]2021년 1월 봉사자_old'!C33</f>
        <v>[녹] 연중 제2주간 금요일 </v>
      </c>
      <c r="D28" s="76">
        <v>0.4166666666666667</v>
      </c>
      <c r="E28" s="107" t="s">
        <v>70</v>
      </c>
      <c r="F28" s="83" t="s">
        <v>90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39</v>
      </c>
      <c r="D29" s="77">
        <v>0.7708333333333334</v>
      </c>
      <c r="E29" s="107" t="s">
        <v>51</v>
      </c>
      <c r="F29" s="101" t="s">
        <v>89</v>
      </c>
      <c r="G29" s="102" t="s">
        <v>93</v>
      </c>
    </row>
    <row r="30" spans="1:7" s="78" customFormat="1" ht="26.25" customHeight="1">
      <c r="A30" s="292">
        <f t="shared" si="1"/>
        <v>24</v>
      </c>
      <c r="B30" s="293" t="s">
        <v>81</v>
      </c>
      <c r="C30" s="294" t="str">
        <f>'[1]2021년 1월 봉사자_old'!C35</f>
        <v>[녹] 연중 제3주일</v>
      </c>
      <c r="D30" s="295">
        <v>0.4583333333333333</v>
      </c>
      <c r="E30" s="106" t="s">
        <v>55</v>
      </c>
      <c r="F30" s="106" t="s">
        <v>103</v>
      </c>
      <c r="G30" s="99" t="s">
        <v>100</v>
      </c>
    </row>
    <row r="31" spans="1:7" s="78" customFormat="1" ht="26.25" customHeight="1">
      <c r="A31" s="292"/>
      <c r="B31" s="293"/>
      <c r="C31" s="294"/>
      <c r="D31" s="296"/>
      <c r="E31" s="320" t="s">
        <v>91</v>
      </c>
      <c r="F31" s="321"/>
      <c r="G31" s="322"/>
    </row>
    <row r="32" spans="1:7" ht="26.25" customHeight="1">
      <c r="A32" s="97">
        <f>A30+1</f>
        <v>25</v>
      </c>
      <c r="B32" s="83" t="s">
        <v>83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93</v>
      </c>
      <c r="F32" s="83" t="s">
        <v>95</v>
      </c>
      <c r="G32" s="100"/>
    </row>
    <row r="33" spans="1:7" ht="26.25" customHeight="1">
      <c r="A33" s="97">
        <f aca="true" t="shared" si="2" ref="A33:A38">A32+1</f>
        <v>26</v>
      </c>
      <c r="B33" s="83" t="s">
        <v>166</v>
      </c>
      <c r="C33" s="81" t="str">
        <f>'[1]2021년 1월 봉사자_old'!C38</f>
        <v>[백] 성 바오로 사도의 회심 축일</v>
      </c>
      <c r="D33" s="76">
        <v>0.8125</v>
      </c>
      <c r="E33" s="83" t="s">
        <v>96</v>
      </c>
      <c r="F33" s="83" t="s">
        <v>97</v>
      </c>
      <c r="G33" s="100"/>
    </row>
    <row r="34" spans="1:7" ht="26.25" customHeight="1">
      <c r="A34" s="97">
        <f t="shared" si="2"/>
        <v>27</v>
      </c>
      <c r="B34" s="83" t="s">
        <v>167</v>
      </c>
      <c r="C34" s="81" t="str">
        <f>'[1]2021년 1월 봉사자_old'!C39</f>
        <v>[녹] 연중 제3주간 수요일</v>
      </c>
      <c r="D34" s="76">
        <v>0.4166666666666667</v>
      </c>
      <c r="E34" s="107" t="s">
        <v>65</v>
      </c>
      <c r="F34" s="83" t="s">
        <v>98</v>
      </c>
      <c r="G34" s="100"/>
    </row>
    <row r="35" spans="1:7" ht="26.25" customHeight="1">
      <c r="A35" s="97">
        <f t="shared" si="2"/>
        <v>28</v>
      </c>
      <c r="B35" s="83" t="s">
        <v>79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101</v>
      </c>
      <c r="F35" s="83" t="s">
        <v>100</v>
      </c>
      <c r="G35" s="100"/>
    </row>
    <row r="36" spans="1:7" ht="26.25" customHeight="1">
      <c r="A36" s="97">
        <f t="shared" si="2"/>
        <v>29</v>
      </c>
      <c r="B36" s="83" t="s">
        <v>168</v>
      </c>
      <c r="C36" s="81" t="str">
        <f>'[1]2021년 1월 봉사자_old'!C41</f>
        <v>[녹] 연중 제3주간 금요일</v>
      </c>
      <c r="D36" s="76">
        <v>0.4166666666666667</v>
      </c>
      <c r="E36" s="83" t="s">
        <v>67</v>
      </c>
      <c r="F36" s="83" t="s">
        <v>90</v>
      </c>
      <c r="G36" s="100"/>
    </row>
    <row r="37" spans="1:7" s="79" customFormat="1" ht="26.25" customHeight="1">
      <c r="A37" s="96">
        <f t="shared" si="2"/>
        <v>30</v>
      </c>
      <c r="B37" s="82" t="s">
        <v>169</v>
      </c>
      <c r="C37" s="89" t="s">
        <v>170</v>
      </c>
      <c r="D37" s="77">
        <v>0.7708333333333334</v>
      </c>
      <c r="E37" s="101" t="s">
        <v>88</v>
      </c>
      <c r="F37" s="101" t="s">
        <v>89</v>
      </c>
      <c r="G37" s="108" t="s">
        <v>95</v>
      </c>
    </row>
    <row r="38" spans="1:7" s="78" customFormat="1" ht="26.25" customHeight="1">
      <c r="A38" s="292">
        <f t="shared" si="2"/>
        <v>31</v>
      </c>
      <c r="B38" s="293" t="s">
        <v>171</v>
      </c>
      <c r="C38" s="294" t="str">
        <f>'[1]2021년 1월 봉사자_old'!C43</f>
        <v>[녹] 연중 제4주일</v>
      </c>
      <c r="D38" s="295">
        <v>0.4583333333333333</v>
      </c>
      <c r="E38" s="106" t="s">
        <v>102</v>
      </c>
      <c r="F38" s="106" t="s">
        <v>89</v>
      </c>
      <c r="G38" s="99" t="s">
        <v>101</v>
      </c>
    </row>
    <row r="39" spans="1:7" s="78" customFormat="1" ht="26.25" customHeight="1" thickBot="1">
      <c r="A39" s="308"/>
      <c r="B39" s="309"/>
      <c r="C39" s="310"/>
      <c r="D39" s="304"/>
      <c r="E39" s="350" t="s">
        <v>91</v>
      </c>
      <c r="F39" s="351"/>
      <c r="G39" s="352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865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323" t="s">
        <v>172</v>
      </c>
      <c r="D44" s="323"/>
      <c r="E44" s="323"/>
      <c r="F44" s="323"/>
      <c r="G44" s="323"/>
    </row>
    <row r="237" ht="13.5"/>
    <row r="238" ht="13.5"/>
    <row r="239" ht="13.5"/>
    <row r="240" ht="13.5"/>
    <row r="241" ht="13.5"/>
  </sheetData>
  <sheetProtection/>
  <mergeCells count="36">
    <mergeCell ref="A1:F1"/>
    <mergeCell ref="F2:G2"/>
    <mergeCell ref="A3:A4"/>
    <mergeCell ref="B3:B4"/>
    <mergeCell ref="C3:C4"/>
    <mergeCell ref="D3:D4"/>
    <mergeCell ref="E4:G4"/>
    <mergeCell ref="E5:G5"/>
    <mergeCell ref="A6:A7"/>
    <mergeCell ref="B6:B7"/>
    <mergeCell ref="C6:C7"/>
    <mergeCell ref="D6:D7"/>
    <mergeCell ref="E7:G7"/>
    <mergeCell ref="E10:G10"/>
    <mergeCell ref="A14:A15"/>
    <mergeCell ref="B14:B15"/>
    <mergeCell ref="C14:C15"/>
    <mergeCell ref="D14:D15"/>
    <mergeCell ref="E15:G15"/>
    <mergeCell ref="E39:G39"/>
    <mergeCell ref="E18:G18"/>
    <mergeCell ref="A22:A23"/>
    <mergeCell ref="B22:B23"/>
    <mergeCell ref="C22:C23"/>
    <mergeCell ref="D22:D23"/>
    <mergeCell ref="E23:G23"/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387" t="s">
        <v>87</v>
      </c>
      <c r="B1" s="388"/>
      <c r="C1" s="388"/>
      <c r="D1" s="388"/>
      <c r="E1" s="388"/>
      <c r="F1" s="388"/>
      <c r="G1" s="35" t="s">
        <v>23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364" t="s">
        <v>13</v>
      </c>
      <c r="G3" s="365"/>
    </row>
    <row r="4" spans="1:7" s="4" customFormat="1" ht="49.5" customHeight="1" hidden="1">
      <c r="A4" s="378">
        <v>1</v>
      </c>
      <c r="B4" s="389" t="s">
        <v>6</v>
      </c>
      <c r="C4" s="390" t="s">
        <v>15</v>
      </c>
      <c r="D4" s="391">
        <v>0.4583333333333333</v>
      </c>
      <c r="E4" s="12"/>
      <c r="F4" s="12"/>
      <c r="G4" s="57"/>
    </row>
    <row r="5" spans="1:7" s="4" customFormat="1" ht="49.5" customHeight="1" hidden="1">
      <c r="A5" s="378"/>
      <c r="B5" s="389"/>
      <c r="C5" s="390"/>
      <c r="D5" s="391"/>
      <c r="E5" s="392"/>
      <c r="F5" s="392"/>
      <c r="G5" s="393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378">
        <v>1</v>
      </c>
      <c r="B8" s="389" t="s">
        <v>24</v>
      </c>
      <c r="C8" s="390" t="s">
        <v>25</v>
      </c>
      <c r="D8" s="391">
        <v>0.4583333333333333</v>
      </c>
      <c r="E8" s="61" t="s">
        <v>51</v>
      </c>
      <c r="F8" s="61" t="s">
        <v>52</v>
      </c>
      <c r="G8" s="62" t="s">
        <v>53</v>
      </c>
    </row>
    <row r="9" spans="1:7" s="69" customFormat="1" ht="49.5" customHeight="1">
      <c r="A9" s="378"/>
      <c r="B9" s="389"/>
      <c r="C9" s="390"/>
      <c r="D9" s="391"/>
      <c r="E9" s="392" t="s">
        <v>26</v>
      </c>
      <c r="F9" s="392"/>
      <c r="G9" s="393"/>
    </row>
    <row r="10" spans="1:7" s="70" customFormat="1" ht="49.5" customHeight="1">
      <c r="A10" s="46">
        <v>2</v>
      </c>
      <c r="B10" s="47" t="s">
        <v>11</v>
      </c>
      <c r="C10" s="48" t="s">
        <v>27</v>
      </c>
      <c r="D10" s="60">
        <v>0.7708333333333334</v>
      </c>
      <c r="E10" s="398" t="s">
        <v>54</v>
      </c>
      <c r="F10" s="398"/>
      <c r="G10" s="399"/>
    </row>
    <row r="11" spans="1:7" s="74" customFormat="1" ht="49.5" customHeight="1">
      <c r="A11" s="383">
        <v>3</v>
      </c>
      <c r="B11" s="384" t="s">
        <v>6</v>
      </c>
      <c r="C11" s="394" t="s">
        <v>27</v>
      </c>
      <c r="D11" s="395">
        <v>0.4583333333333333</v>
      </c>
      <c r="E11" s="71" t="s">
        <v>55</v>
      </c>
      <c r="F11" s="72" t="s">
        <v>52</v>
      </c>
      <c r="G11" s="73" t="s">
        <v>56</v>
      </c>
    </row>
    <row r="12" spans="1:7" s="74" customFormat="1" ht="49.5" customHeight="1">
      <c r="A12" s="383"/>
      <c r="B12" s="384"/>
      <c r="C12" s="394"/>
      <c r="D12" s="395"/>
      <c r="E12" s="396" t="s">
        <v>26</v>
      </c>
      <c r="F12" s="396"/>
      <c r="G12" s="397"/>
    </row>
    <row r="13" spans="1:7" s="9" customFormat="1" ht="49.5" customHeight="1">
      <c r="A13" s="5">
        <v>4</v>
      </c>
      <c r="B13" s="6" t="s">
        <v>2</v>
      </c>
      <c r="C13" s="10" t="s">
        <v>28</v>
      </c>
      <c r="D13" s="41">
        <v>0.2708333333333333</v>
      </c>
      <c r="E13" s="33" t="s">
        <v>57</v>
      </c>
      <c r="F13" s="7" t="s">
        <v>58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29</v>
      </c>
      <c r="D14" s="41">
        <v>0.8125</v>
      </c>
      <c r="E14" s="33" t="s">
        <v>59</v>
      </c>
      <c r="F14" s="7" t="s">
        <v>60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30</v>
      </c>
      <c r="D15" s="41">
        <v>0.4166666666666667</v>
      </c>
      <c r="E15" s="33" t="s">
        <v>61</v>
      </c>
      <c r="F15" s="7" t="s">
        <v>62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31</v>
      </c>
      <c r="D16" s="41">
        <v>0.8125</v>
      </c>
      <c r="E16" s="33" t="s">
        <v>63</v>
      </c>
      <c r="F16" s="7" t="s">
        <v>64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32</v>
      </c>
      <c r="D17" s="41">
        <v>0.4166666666666667</v>
      </c>
      <c r="E17" s="7" t="s">
        <v>65</v>
      </c>
      <c r="F17" s="7" t="s">
        <v>53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33</v>
      </c>
      <c r="D18" s="56">
        <v>0.7708333333333334</v>
      </c>
      <c r="E18" s="12" t="s">
        <v>66</v>
      </c>
      <c r="F18" s="12" t="s">
        <v>52</v>
      </c>
      <c r="G18" s="13" t="s">
        <v>67</v>
      </c>
    </row>
    <row r="19" spans="1:7" s="4" customFormat="1" ht="49.5" customHeight="1">
      <c r="A19" s="379">
        <v>10</v>
      </c>
      <c r="B19" s="368" t="s">
        <v>6</v>
      </c>
      <c r="C19" s="380" t="s">
        <v>33</v>
      </c>
      <c r="D19" s="370">
        <v>0.4583333333333333</v>
      </c>
      <c r="E19" s="64" t="s">
        <v>68</v>
      </c>
      <c r="F19" s="65" t="s">
        <v>69</v>
      </c>
      <c r="G19" s="66" t="s">
        <v>64</v>
      </c>
    </row>
    <row r="20" spans="1:7" s="4" customFormat="1" ht="49.5" customHeight="1">
      <c r="A20" s="379"/>
      <c r="B20" s="368"/>
      <c r="C20" s="380"/>
      <c r="D20" s="370"/>
      <c r="E20" s="371" t="s">
        <v>21</v>
      </c>
      <c r="F20" s="371"/>
      <c r="G20" s="372"/>
    </row>
    <row r="21" spans="1:7" s="9" customFormat="1" ht="49.5" customHeight="1">
      <c r="A21" s="5">
        <v>11</v>
      </c>
      <c r="B21" s="6" t="s">
        <v>2</v>
      </c>
      <c r="C21" s="10" t="s">
        <v>34</v>
      </c>
      <c r="D21" s="41">
        <v>0.2708333333333333</v>
      </c>
      <c r="E21" s="33" t="s">
        <v>56</v>
      </c>
      <c r="F21" s="7" t="s">
        <v>58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35</v>
      </c>
      <c r="D22" s="41">
        <v>0.8125</v>
      </c>
      <c r="E22" s="33" t="s">
        <v>59</v>
      </c>
      <c r="F22" s="7" t="s">
        <v>60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36</v>
      </c>
      <c r="D23" s="41">
        <v>0.4166666666666667</v>
      </c>
      <c r="E23" s="33" t="s">
        <v>61</v>
      </c>
      <c r="F23" s="7" t="s">
        <v>62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37</v>
      </c>
      <c r="D24" s="41">
        <v>0.8125</v>
      </c>
      <c r="E24" s="7" t="s">
        <v>66</v>
      </c>
      <c r="F24" s="7" t="s">
        <v>60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38</v>
      </c>
      <c r="D25" s="41">
        <v>0.4166666666666667</v>
      </c>
      <c r="E25" s="7" t="s">
        <v>70</v>
      </c>
      <c r="F25" s="7" t="s">
        <v>53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39</v>
      </c>
      <c r="D26" s="56">
        <v>0.7708333333333334</v>
      </c>
      <c r="E26" s="12" t="s">
        <v>51</v>
      </c>
      <c r="F26" s="12" t="s">
        <v>52</v>
      </c>
      <c r="G26" s="13" t="s">
        <v>56</v>
      </c>
    </row>
    <row r="27" spans="1:7" s="4" customFormat="1" ht="49.5" customHeight="1">
      <c r="A27" s="381">
        <v>17</v>
      </c>
      <c r="B27" s="382" t="s">
        <v>6</v>
      </c>
      <c r="C27" s="373" t="s">
        <v>39</v>
      </c>
      <c r="D27" s="369">
        <v>0.4583333333333333</v>
      </c>
      <c r="E27" s="55" t="s">
        <v>71</v>
      </c>
      <c r="F27" s="44" t="s">
        <v>69</v>
      </c>
      <c r="G27" s="45" t="s">
        <v>70</v>
      </c>
    </row>
    <row r="28" spans="1:7" s="4" customFormat="1" ht="49.5" customHeight="1">
      <c r="A28" s="381"/>
      <c r="B28" s="382"/>
      <c r="C28" s="373"/>
      <c r="D28" s="369"/>
      <c r="E28" s="366" t="s">
        <v>21</v>
      </c>
      <c r="F28" s="366"/>
      <c r="G28" s="367"/>
    </row>
    <row r="29" spans="1:7" s="9" customFormat="1" ht="49.5" customHeight="1">
      <c r="A29" s="5">
        <v>18</v>
      </c>
      <c r="B29" s="6" t="s">
        <v>2</v>
      </c>
      <c r="C29" s="10" t="s">
        <v>40</v>
      </c>
      <c r="D29" s="41">
        <v>0.2708333333333333</v>
      </c>
      <c r="E29" s="7" t="s">
        <v>57</v>
      </c>
      <c r="F29" s="7" t="s">
        <v>58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41</v>
      </c>
      <c r="D30" s="41">
        <v>0.8125</v>
      </c>
      <c r="E30" s="33" t="s">
        <v>68</v>
      </c>
      <c r="F30" s="7" t="s">
        <v>60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42</v>
      </c>
      <c r="D31" s="41">
        <v>0.4166666666666667</v>
      </c>
      <c r="E31" s="33" t="s">
        <v>61</v>
      </c>
      <c r="F31" s="7" t="s">
        <v>62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43</v>
      </c>
      <c r="D32" s="41">
        <v>0.8125</v>
      </c>
      <c r="E32" s="33" t="s">
        <v>63</v>
      </c>
      <c r="F32" s="7" t="s">
        <v>64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44</v>
      </c>
      <c r="D33" s="41">
        <v>0.4166666666666667</v>
      </c>
      <c r="E33" s="7" t="s">
        <v>65</v>
      </c>
      <c r="F33" s="7" t="s">
        <v>53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45</v>
      </c>
      <c r="D34" s="56">
        <v>0.7708333333333334</v>
      </c>
      <c r="E34" s="12" t="s">
        <v>63</v>
      </c>
      <c r="F34" s="12" t="s">
        <v>52</v>
      </c>
      <c r="G34" s="13" t="s">
        <v>56</v>
      </c>
    </row>
    <row r="35" spans="1:7" s="4" customFormat="1" ht="49.5" customHeight="1">
      <c r="A35" s="381">
        <v>24</v>
      </c>
      <c r="B35" s="382" t="s">
        <v>6</v>
      </c>
      <c r="C35" s="373" t="s">
        <v>45</v>
      </c>
      <c r="D35" s="369">
        <v>0.4583333333333333</v>
      </c>
      <c r="E35" s="55" t="s">
        <v>71</v>
      </c>
      <c r="F35" s="44" t="s">
        <v>69</v>
      </c>
      <c r="G35" s="45" t="s">
        <v>64</v>
      </c>
    </row>
    <row r="36" spans="1:7" s="4" customFormat="1" ht="49.5" customHeight="1">
      <c r="A36" s="381"/>
      <c r="B36" s="382"/>
      <c r="C36" s="373"/>
      <c r="D36" s="369"/>
      <c r="E36" s="366" t="s">
        <v>21</v>
      </c>
      <c r="F36" s="366"/>
      <c r="G36" s="367"/>
    </row>
    <row r="37" spans="1:7" s="9" customFormat="1" ht="49.5" customHeight="1">
      <c r="A37" s="5">
        <v>25</v>
      </c>
      <c r="B37" s="6" t="s">
        <v>2</v>
      </c>
      <c r="C37" s="10" t="s">
        <v>46</v>
      </c>
      <c r="D37" s="41">
        <v>0.2708333333333333</v>
      </c>
      <c r="E37" s="33" t="s">
        <v>56</v>
      </c>
      <c r="F37" s="7" t="s">
        <v>58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46</v>
      </c>
      <c r="D38" s="41">
        <v>0.8125</v>
      </c>
      <c r="E38" s="33" t="s">
        <v>59</v>
      </c>
      <c r="F38" s="7" t="s">
        <v>60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47</v>
      </c>
      <c r="D39" s="41">
        <v>0.4166666666666667</v>
      </c>
      <c r="E39" s="33" t="s">
        <v>61</v>
      </c>
      <c r="F39" s="7" t="s">
        <v>62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48</v>
      </c>
      <c r="D40" s="41">
        <v>0.8125</v>
      </c>
      <c r="E40" s="7" t="s">
        <v>66</v>
      </c>
      <c r="F40" s="7" t="s">
        <v>64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49</v>
      </c>
      <c r="D41" s="41">
        <v>0.4583333333333333</v>
      </c>
      <c r="E41" s="7" t="s">
        <v>70</v>
      </c>
      <c r="F41" s="7" t="s">
        <v>53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50</v>
      </c>
      <c r="D42" s="56">
        <v>0.7708333333333334</v>
      </c>
      <c r="E42" s="12" t="s">
        <v>51</v>
      </c>
      <c r="F42" s="12" t="s">
        <v>52</v>
      </c>
      <c r="G42" s="63" t="s">
        <v>58</v>
      </c>
    </row>
    <row r="43" spans="1:7" s="4" customFormat="1" ht="49.5" customHeight="1">
      <c r="A43" s="381">
        <v>31</v>
      </c>
      <c r="B43" s="382" t="s">
        <v>6</v>
      </c>
      <c r="C43" s="373" t="s">
        <v>50</v>
      </c>
      <c r="D43" s="369">
        <v>0.4583333333333333</v>
      </c>
      <c r="E43" s="55" t="s">
        <v>68</v>
      </c>
      <c r="F43" s="44" t="s">
        <v>52</v>
      </c>
      <c r="G43" s="45" t="s">
        <v>66</v>
      </c>
    </row>
    <row r="44" spans="1:7" s="4" customFormat="1" ht="49.5" customHeight="1" thickBot="1">
      <c r="A44" s="385"/>
      <c r="B44" s="386"/>
      <c r="C44" s="374"/>
      <c r="D44" s="375"/>
      <c r="E44" s="376" t="s">
        <v>21</v>
      </c>
      <c r="F44" s="376"/>
      <c r="G44" s="377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22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363" t="s">
        <v>72</v>
      </c>
      <c r="D49" s="363"/>
      <c r="E49" s="363"/>
      <c r="F49" s="363"/>
      <c r="G49" s="363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11:C12"/>
    <mergeCell ref="D11:D12"/>
    <mergeCell ref="E12:G12"/>
    <mergeCell ref="A8:A9"/>
    <mergeCell ref="B8:B9"/>
    <mergeCell ref="C8:C9"/>
    <mergeCell ref="D8:D9"/>
    <mergeCell ref="E9:G9"/>
    <mergeCell ref="E10:G10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G44"/>
  <sheetViews>
    <sheetView zoomScale="85" zoomScaleNormal="85" zoomScalePageLayoutView="0" workbookViewId="0" topLeftCell="A1">
      <selection activeCell="A4" sqref="A4:A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1177</v>
      </c>
      <c r="B1" s="301"/>
      <c r="C1" s="301"/>
      <c r="D1" s="301"/>
      <c r="E1" s="301"/>
      <c r="F1" s="301"/>
      <c r="G1" s="122" t="s">
        <v>1234</v>
      </c>
    </row>
    <row r="2" spans="1:7" s="235" customFormat="1" ht="40.5" customHeight="1">
      <c r="A2" s="103" t="s">
        <v>73</v>
      </c>
      <c r="B2" s="275" t="s">
        <v>74</v>
      </c>
      <c r="C2" s="275" t="s">
        <v>75</v>
      </c>
      <c r="D2" s="275" t="s">
        <v>105</v>
      </c>
      <c r="E2" s="275" t="s">
        <v>76</v>
      </c>
      <c r="F2" s="302" t="s">
        <v>77</v>
      </c>
      <c r="G2" s="303"/>
    </row>
    <row r="3" spans="1:7" s="235" customFormat="1" ht="26.25" customHeight="1">
      <c r="A3" s="167">
        <v>1</v>
      </c>
      <c r="B3" s="111" t="s">
        <v>19</v>
      </c>
      <c r="C3" s="87" t="s">
        <v>1180</v>
      </c>
      <c r="D3" s="76">
        <v>0.4166666666666667</v>
      </c>
      <c r="E3" s="111" t="s">
        <v>1208</v>
      </c>
      <c r="F3" s="111" t="s">
        <v>1209</v>
      </c>
      <c r="G3" s="112"/>
    </row>
    <row r="4" spans="1:7" s="235" customFormat="1" ht="26.25" customHeight="1">
      <c r="A4" s="306">
        <v>2</v>
      </c>
      <c r="B4" s="82" t="s">
        <v>18</v>
      </c>
      <c r="C4" s="89" t="s">
        <v>1152</v>
      </c>
      <c r="D4" s="77">
        <v>0.4166666666666667</v>
      </c>
      <c r="E4" s="101" t="s">
        <v>1210</v>
      </c>
      <c r="F4" s="101" t="s">
        <v>1211</v>
      </c>
      <c r="G4" s="102"/>
    </row>
    <row r="5" spans="1:7" s="235" customFormat="1" ht="26.25" customHeight="1">
      <c r="A5" s="307"/>
      <c r="B5" s="82" t="s">
        <v>18</v>
      </c>
      <c r="C5" s="89" t="s">
        <v>1181</v>
      </c>
      <c r="D5" s="77">
        <v>0.7708333333333334</v>
      </c>
      <c r="E5" s="101" t="s">
        <v>1216</v>
      </c>
      <c r="F5" s="101" t="s">
        <v>1214</v>
      </c>
      <c r="G5" s="102" t="s">
        <v>58</v>
      </c>
    </row>
    <row r="6" spans="1:7" s="235" customFormat="1" ht="26.25" customHeight="1">
      <c r="A6" s="292">
        <f>A4+1</f>
        <v>3</v>
      </c>
      <c r="B6" s="293" t="s">
        <v>81</v>
      </c>
      <c r="C6" s="294" t="s">
        <v>1181</v>
      </c>
      <c r="D6" s="295">
        <v>0.4583333333333333</v>
      </c>
      <c r="E6" s="273" t="s">
        <v>1215</v>
      </c>
      <c r="F6" s="273" t="s">
        <v>1217</v>
      </c>
      <c r="G6" s="274" t="s">
        <v>1218</v>
      </c>
    </row>
    <row r="7" spans="1:7" s="235" customFormat="1" ht="26.25" customHeight="1">
      <c r="A7" s="292"/>
      <c r="B7" s="293"/>
      <c r="C7" s="294"/>
      <c r="D7" s="296"/>
      <c r="E7" s="296" t="s">
        <v>256</v>
      </c>
      <c r="F7" s="296"/>
      <c r="G7" s="297"/>
    </row>
    <row r="8" spans="1:7" s="235" customFormat="1" ht="27" customHeight="1">
      <c r="A8" s="97">
        <f>A6+1</f>
        <v>4</v>
      </c>
      <c r="B8" s="83" t="s">
        <v>83</v>
      </c>
      <c r="C8" s="87" t="s">
        <v>1182</v>
      </c>
      <c r="D8" s="76">
        <v>0.2708333333333333</v>
      </c>
      <c r="E8" s="111" t="s">
        <v>1219</v>
      </c>
      <c r="F8" s="111" t="s">
        <v>1220</v>
      </c>
      <c r="G8" s="112"/>
    </row>
    <row r="9" spans="1:7" s="235" customFormat="1" ht="27" customHeight="1">
      <c r="A9" s="277">
        <f aca="true" t="shared" si="0" ref="A9:A14">A8+1</f>
        <v>5</v>
      </c>
      <c r="B9" s="101" t="s">
        <v>84</v>
      </c>
      <c r="C9" s="276" t="s">
        <v>1183</v>
      </c>
      <c r="D9" s="77">
        <v>0.8125</v>
      </c>
      <c r="E9" s="101" t="s">
        <v>1221</v>
      </c>
      <c r="F9" s="101" t="s">
        <v>1218</v>
      </c>
      <c r="G9" s="102" t="s">
        <v>1222</v>
      </c>
    </row>
    <row r="10" spans="1:7" s="235" customFormat="1" ht="26.25" customHeight="1">
      <c r="A10" s="97">
        <f t="shared" si="0"/>
        <v>6</v>
      </c>
      <c r="B10" s="83" t="s">
        <v>24</v>
      </c>
      <c r="C10" s="87" t="s">
        <v>1184</v>
      </c>
      <c r="D10" s="76">
        <v>0.4166666666666667</v>
      </c>
      <c r="E10" s="111" t="s">
        <v>1223</v>
      </c>
      <c r="F10" s="111" t="s">
        <v>1224</v>
      </c>
      <c r="G10" s="112"/>
    </row>
    <row r="11" spans="1:7" s="235" customFormat="1" ht="26.25" customHeight="1">
      <c r="A11" s="97">
        <f t="shared" si="0"/>
        <v>7</v>
      </c>
      <c r="B11" s="83" t="s">
        <v>79</v>
      </c>
      <c r="C11" s="88" t="s">
        <v>1185</v>
      </c>
      <c r="D11" s="76">
        <v>0.8125</v>
      </c>
      <c r="E11" s="111" t="s">
        <v>1221</v>
      </c>
      <c r="F11" s="111" t="s">
        <v>1222</v>
      </c>
      <c r="G11" s="112"/>
    </row>
    <row r="12" spans="1:7" s="235" customFormat="1" ht="26.25" customHeight="1">
      <c r="A12" s="167">
        <f t="shared" si="0"/>
        <v>8</v>
      </c>
      <c r="B12" s="111" t="s">
        <v>19</v>
      </c>
      <c r="C12" s="87" t="s">
        <v>1186</v>
      </c>
      <c r="D12" s="76">
        <v>0.4166666666666667</v>
      </c>
      <c r="E12" s="111" t="s">
        <v>1225</v>
      </c>
      <c r="F12" s="111" t="s">
        <v>1209</v>
      </c>
      <c r="G12" s="112"/>
    </row>
    <row r="13" spans="1:7" s="235" customFormat="1" ht="26.25" customHeight="1">
      <c r="A13" s="96">
        <f t="shared" si="0"/>
        <v>9</v>
      </c>
      <c r="B13" s="82" t="s">
        <v>18</v>
      </c>
      <c r="C13" s="89" t="s">
        <v>1187</v>
      </c>
      <c r="D13" s="77">
        <v>0.7708333333333334</v>
      </c>
      <c r="E13" s="101" t="s">
        <v>1226</v>
      </c>
      <c r="F13" s="101" t="s">
        <v>1214</v>
      </c>
      <c r="G13" s="102" t="s">
        <v>1233</v>
      </c>
    </row>
    <row r="14" spans="1:7" s="235" customFormat="1" ht="26.25" customHeight="1">
      <c r="A14" s="292">
        <f t="shared" si="0"/>
        <v>10</v>
      </c>
      <c r="B14" s="293" t="s">
        <v>81</v>
      </c>
      <c r="C14" s="294" t="s">
        <v>1187</v>
      </c>
      <c r="D14" s="295">
        <v>0.4583333333333333</v>
      </c>
      <c r="E14" s="273" t="s">
        <v>1210</v>
      </c>
      <c r="F14" s="273" t="s">
        <v>1231</v>
      </c>
      <c r="G14" s="274" t="s">
        <v>1228</v>
      </c>
    </row>
    <row r="15" spans="1:7" s="235" customFormat="1" ht="26.25" customHeight="1">
      <c r="A15" s="292"/>
      <c r="B15" s="293"/>
      <c r="C15" s="294"/>
      <c r="D15" s="296"/>
      <c r="E15" s="296" t="s">
        <v>256</v>
      </c>
      <c r="F15" s="296"/>
      <c r="G15" s="297"/>
    </row>
    <row r="16" spans="1:7" s="235" customFormat="1" ht="27" customHeight="1">
      <c r="A16" s="97">
        <f>A14+1</f>
        <v>11</v>
      </c>
      <c r="B16" s="83" t="s">
        <v>83</v>
      </c>
      <c r="C16" s="87" t="s">
        <v>1188</v>
      </c>
      <c r="D16" s="76">
        <v>0.2708333333333333</v>
      </c>
      <c r="E16" s="111" t="s">
        <v>1208</v>
      </c>
      <c r="F16" s="111" t="s">
        <v>1227</v>
      </c>
      <c r="G16" s="112"/>
    </row>
    <row r="17" spans="1:7" s="235" customFormat="1" ht="26.25" customHeight="1">
      <c r="A17" s="97">
        <f aca="true" t="shared" si="1" ref="A17:A22">A16+1</f>
        <v>12</v>
      </c>
      <c r="B17" s="83" t="s">
        <v>84</v>
      </c>
      <c r="C17" s="87" t="s">
        <v>1189</v>
      </c>
      <c r="D17" s="76">
        <v>0.8125</v>
      </c>
      <c r="E17" s="111" t="s">
        <v>1226</v>
      </c>
      <c r="F17" s="111" t="s">
        <v>1221</v>
      </c>
      <c r="G17" s="112"/>
    </row>
    <row r="18" spans="1:7" s="235" customFormat="1" ht="26.25" customHeight="1">
      <c r="A18" s="97">
        <f t="shared" si="1"/>
        <v>13</v>
      </c>
      <c r="B18" s="83" t="s">
        <v>24</v>
      </c>
      <c r="C18" s="88" t="s">
        <v>1190</v>
      </c>
      <c r="D18" s="76">
        <v>0.4166666666666667</v>
      </c>
      <c r="E18" s="111" t="s">
        <v>1223</v>
      </c>
      <c r="F18" s="111" t="s">
        <v>1162</v>
      </c>
      <c r="G18" s="112"/>
    </row>
    <row r="19" spans="1:7" s="235" customFormat="1" ht="26.25" customHeight="1">
      <c r="A19" s="97">
        <f t="shared" si="1"/>
        <v>14</v>
      </c>
      <c r="B19" s="83" t="s">
        <v>79</v>
      </c>
      <c r="C19" s="88" t="s">
        <v>1191</v>
      </c>
      <c r="D19" s="76">
        <v>0.8125</v>
      </c>
      <c r="E19" s="111" t="s">
        <v>1211</v>
      </c>
      <c r="F19" s="111" t="s">
        <v>1229</v>
      </c>
      <c r="G19" s="112"/>
    </row>
    <row r="20" spans="1:7" s="235" customFormat="1" ht="26.25" customHeight="1">
      <c r="A20" s="167">
        <f t="shared" si="1"/>
        <v>15</v>
      </c>
      <c r="B20" s="111" t="s">
        <v>19</v>
      </c>
      <c r="C20" s="88" t="s">
        <v>1192</v>
      </c>
      <c r="D20" s="76">
        <v>0.4166666666666667</v>
      </c>
      <c r="E20" s="111" t="s">
        <v>1210</v>
      </c>
      <c r="F20" s="111" t="s">
        <v>1209</v>
      </c>
      <c r="G20" s="112"/>
    </row>
    <row r="21" spans="1:7" s="235" customFormat="1" ht="26.25" customHeight="1">
      <c r="A21" s="96">
        <f t="shared" si="1"/>
        <v>16</v>
      </c>
      <c r="B21" s="82" t="s">
        <v>18</v>
      </c>
      <c r="C21" s="89" t="s">
        <v>1193</v>
      </c>
      <c r="D21" s="77">
        <v>0.7708333333333334</v>
      </c>
      <c r="E21" s="101" t="s">
        <v>1216</v>
      </c>
      <c r="F21" s="101" t="s">
        <v>1230</v>
      </c>
      <c r="G21" s="102" t="s">
        <v>1213</v>
      </c>
    </row>
    <row r="22" spans="1:7" s="235" customFormat="1" ht="26.25" customHeight="1">
      <c r="A22" s="292">
        <f t="shared" si="1"/>
        <v>17</v>
      </c>
      <c r="B22" s="293" t="s">
        <v>81</v>
      </c>
      <c r="C22" s="294" t="s">
        <v>1193</v>
      </c>
      <c r="D22" s="295">
        <v>0.4583333333333333</v>
      </c>
      <c r="E22" s="273" t="s">
        <v>1212</v>
      </c>
      <c r="F22" s="273" t="s">
        <v>1217</v>
      </c>
      <c r="G22" s="274" t="s">
        <v>1228</v>
      </c>
    </row>
    <row r="23" spans="1:7" s="235" customFormat="1" ht="26.25" customHeight="1">
      <c r="A23" s="292"/>
      <c r="B23" s="293"/>
      <c r="C23" s="294"/>
      <c r="D23" s="296"/>
      <c r="E23" s="296" t="s">
        <v>256</v>
      </c>
      <c r="F23" s="296"/>
      <c r="G23" s="297"/>
    </row>
    <row r="24" spans="1:7" s="235" customFormat="1" ht="27" customHeight="1">
      <c r="A24" s="97">
        <f>A22+1</f>
        <v>18</v>
      </c>
      <c r="B24" s="83" t="s">
        <v>83</v>
      </c>
      <c r="C24" s="87" t="s">
        <v>1194</v>
      </c>
      <c r="D24" s="76">
        <v>0.2708333333333333</v>
      </c>
      <c r="E24" s="111" t="s">
        <v>1219</v>
      </c>
      <c r="F24" s="111" t="s">
        <v>1220</v>
      </c>
      <c r="G24" s="112"/>
    </row>
    <row r="25" spans="1:7" s="235" customFormat="1" ht="26.25" customHeight="1">
      <c r="A25" s="97">
        <f aca="true" t="shared" si="2" ref="A25:A30">A24+1</f>
        <v>19</v>
      </c>
      <c r="B25" s="83" t="s">
        <v>84</v>
      </c>
      <c r="C25" s="87" t="s">
        <v>1195</v>
      </c>
      <c r="D25" s="76">
        <v>0.8125</v>
      </c>
      <c r="E25" s="111" t="s">
        <v>1226</v>
      </c>
      <c r="F25" s="111" t="s">
        <v>1222</v>
      </c>
      <c r="G25" s="112"/>
    </row>
    <row r="26" spans="1:7" s="235" customFormat="1" ht="26.25" customHeight="1">
      <c r="A26" s="97">
        <f t="shared" si="2"/>
        <v>20</v>
      </c>
      <c r="B26" s="83" t="s">
        <v>24</v>
      </c>
      <c r="C26" s="88" t="s">
        <v>1196</v>
      </c>
      <c r="D26" s="76">
        <v>0.4166666666666667</v>
      </c>
      <c r="E26" s="111" t="s">
        <v>1223</v>
      </c>
      <c r="F26" s="111" t="s">
        <v>1162</v>
      </c>
      <c r="G26" s="112"/>
    </row>
    <row r="27" spans="1:7" s="235" customFormat="1" ht="26.25" customHeight="1">
      <c r="A27" s="97">
        <f t="shared" si="2"/>
        <v>21</v>
      </c>
      <c r="B27" s="83" t="s">
        <v>79</v>
      </c>
      <c r="C27" s="88" t="s">
        <v>1197</v>
      </c>
      <c r="D27" s="76">
        <v>0.8125</v>
      </c>
      <c r="E27" s="111" t="s">
        <v>1211</v>
      </c>
      <c r="F27" s="111" t="s">
        <v>1229</v>
      </c>
      <c r="G27" s="112"/>
    </row>
    <row r="28" spans="1:7" s="235" customFormat="1" ht="26.25" customHeight="1">
      <c r="A28" s="167">
        <f t="shared" si="2"/>
        <v>22</v>
      </c>
      <c r="B28" s="111" t="s">
        <v>19</v>
      </c>
      <c r="C28" s="88" t="s">
        <v>1198</v>
      </c>
      <c r="D28" s="76">
        <v>0.4166666666666667</v>
      </c>
      <c r="E28" s="111" t="s">
        <v>1225</v>
      </c>
      <c r="F28" s="111" t="s">
        <v>1209</v>
      </c>
      <c r="G28" s="112"/>
    </row>
    <row r="29" spans="1:7" s="235" customFormat="1" ht="26.25" customHeight="1">
      <c r="A29" s="96">
        <f t="shared" si="2"/>
        <v>23</v>
      </c>
      <c r="B29" s="82" t="s">
        <v>18</v>
      </c>
      <c r="C29" s="89" t="s">
        <v>1200</v>
      </c>
      <c r="D29" s="77">
        <v>0.7708333333333334</v>
      </c>
      <c r="E29" s="101" t="s">
        <v>1226</v>
      </c>
      <c r="F29" s="101" t="s">
        <v>1211</v>
      </c>
      <c r="G29" s="102" t="s">
        <v>1213</v>
      </c>
    </row>
    <row r="30" spans="1:7" s="235" customFormat="1" ht="26.25" customHeight="1">
      <c r="A30" s="292">
        <f t="shared" si="2"/>
        <v>24</v>
      </c>
      <c r="B30" s="293" t="s">
        <v>81</v>
      </c>
      <c r="C30" s="294" t="s">
        <v>1199</v>
      </c>
      <c r="D30" s="295">
        <v>0.4583333333333333</v>
      </c>
      <c r="E30" s="273" t="s">
        <v>1212</v>
      </c>
      <c r="F30" s="273" t="s">
        <v>1231</v>
      </c>
      <c r="G30" s="274" t="s">
        <v>1236</v>
      </c>
    </row>
    <row r="31" spans="1:7" s="235" customFormat="1" ht="26.25" customHeight="1">
      <c r="A31" s="292"/>
      <c r="B31" s="293"/>
      <c r="C31" s="294"/>
      <c r="D31" s="296"/>
      <c r="E31" s="296" t="s">
        <v>256</v>
      </c>
      <c r="F31" s="296"/>
      <c r="G31" s="297"/>
    </row>
    <row r="32" spans="1:7" s="235" customFormat="1" ht="27" customHeight="1">
      <c r="A32" s="97">
        <f>A30+1</f>
        <v>25</v>
      </c>
      <c r="B32" s="83" t="s">
        <v>83</v>
      </c>
      <c r="C32" s="87" t="s">
        <v>1202</v>
      </c>
      <c r="D32" s="76">
        <v>0.2708333333333333</v>
      </c>
      <c r="E32" s="111" t="s">
        <v>1235</v>
      </c>
      <c r="F32" s="111" t="s">
        <v>1227</v>
      </c>
      <c r="G32" s="112"/>
    </row>
    <row r="33" spans="1:7" s="235" customFormat="1" ht="26.25" customHeight="1">
      <c r="A33" s="97">
        <f aca="true" t="shared" si="3" ref="A33:A38">A32+1</f>
        <v>26</v>
      </c>
      <c r="B33" s="83" t="s">
        <v>84</v>
      </c>
      <c r="C33" s="87" t="s">
        <v>1201</v>
      </c>
      <c r="D33" s="76">
        <v>0.8125</v>
      </c>
      <c r="E33" s="111" t="s">
        <v>1221</v>
      </c>
      <c r="F33" s="111" t="s">
        <v>1222</v>
      </c>
      <c r="G33" s="112"/>
    </row>
    <row r="34" spans="1:7" s="235" customFormat="1" ht="26.25" customHeight="1">
      <c r="A34" s="97">
        <f t="shared" si="3"/>
        <v>27</v>
      </c>
      <c r="B34" s="83" t="s">
        <v>24</v>
      </c>
      <c r="C34" s="88" t="s">
        <v>1203</v>
      </c>
      <c r="D34" s="76">
        <v>0.4166666666666667</v>
      </c>
      <c r="E34" s="111" t="s">
        <v>1223</v>
      </c>
      <c r="F34" s="111" t="s">
        <v>1232</v>
      </c>
      <c r="G34" s="112"/>
    </row>
    <row r="35" spans="1:7" s="235" customFormat="1" ht="26.25" customHeight="1">
      <c r="A35" s="97">
        <f t="shared" si="3"/>
        <v>28</v>
      </c>
      <c r="B35" s="83" t="s">
        <v>79</v>
      </c>
      <c r="C35" s="88" t="s">
        <v>1204</v>
      </c>
      <c r="D35" s="76">
        <v>0.8125</v>
      </c>
      <c r="E35" s="111" t="s">
        <v>1210</v>
      </c>
      <c r="F35" s="111" t="s">
        <v>1218</v>
      </c>
      <c r="G35" s="112"/>
    </row>
    <row r="36" spans="1:7" s="235" customFormat="1" ht="26.25" customHeight="1">
      <c r="A36" s="167">
        <f t="shared" si="3"/>
        <v>29</v>
      </c>
      <c r="B36" s="111" t="s">
        <v>19</v>
      </c>
      <c r="C36" s="88" t="s">
        <v>1205</v>
      </c>
      <c r="D36" s="76">
        <v>0.4166666666666667</v>
      </c>
      <c r="E36" s="111" t="s">
        <v>1208</v>
      </c>
      <c r="F36" s="111" t="s">
        <v>1209</v>
      </c>
      <c r="G36" s="112"/>
    </row>
    <row r="37" spans="1:7" s="235" customFormat="1" ht="26.25" customHeight="1">
      <c r="A37" s="96">
        <f t="shared" si="3"/>
        <v>30</v>
      </c>
      <c r="B37" s="82" t="s">
        <v>18</v>
      </c>
      <c r="C37" s="89" t="s">
        <v>1206</v>
      </c>
      <c r="D37" s="77">
        <v>0.7708333333333334</v>
      </c>
      <c r="E37" s="101" t="s">
        <v>1226</v>
      </c>
      <c r="F37" s="101" t="s">
        <v>1220</v>
      </c>
      <c r="G37" s="102" t="s">
        <v>1211</v>
      </c>
    </row>
    <row r="38" spans="1:7" s="235" customFormat="1" ht="26.25" customHeight="1">
      <c r="A38" s="292">
        <f t="shared" si="3"/>
        <v>31</v>
      </c>
      <c r="B38" s="293" t="s">
        <v>81</v>
      </c>
      <c r="C38" s="294" t="s">
        <v>1207</v>
      </c>
      <c r="D38" s="295">
        <v>0.4583333333333333</v>
      </c>
      <c r="E38" s="273" t="s">
        <v>1216</v>
      </c>
      <c r="F38" s="273" t="s">
        <v>1217</v>
      </c>
      <c r="G38" s="274" t="s">
        <v>1218</v>
      </c>
    </row>
    <row r="39" spans="1:7" s="235" customFormat="1" ht="26.25" customHeight="1" thickBot="1">
      <c r="A39" s="308"/>
      <c r="B39" s="309"/>
      <c r="C39" s="310"/>
      <c r="D39" s="304"/>
      <c r="E39" s="304" t="s">
        <v>256</v>
      </c>
      <c r="F39" s="304"/>
      <c r="G39" s="305"/>
    </row>
    <row r="40" spans="1:7" s="235" customFormat="1" ht="26.25" customHeight="1">
      <c r="A40" s="233"/>
      <c r="B40" s="233"/>
      <c r="C40" s="234"/>
      <c r="D40" s="231"/>
      <c r="E40" s="232"/>
      <c r="F40" s="232"/>
      <c r="G40" s="232"/>
    </row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46.5" customHeight="1">
      <c r="A42" s="28"/>
      <c r="B42" s="91"/>
      <c r="C42" s="105" t="s">
        <v>1178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298" t="s">
        <v>1179</v>
      </c>
      <c r="D44" s="299"/>
      <c r="E44" s="299"/>
      <c r="F44" s="299"/>
      <c r="G44" s="299"/>
    </row>
  </sheetData>
  <sheetProtection/>
  <mergeCells count="29">
    <mergeCell ref="C6:C7"/>
    <mergeCell ref="D6:D7"/>
    <mergeCell ref="E7:G7"/>
    <mergeCell ref="A22:A23"/>
    <mergeCell ref="B22:B23"/>
    <mergeCell ref="C22:C23"/>
    <mergeCell ref="D22:D23"/>
    <mergeCell ref="E23:G23"/>
    <mergeCell ref="A14:A15"/>
    <mergeCell ref="B14:B15"/>
    <mergeCell ref="A1:F1"/>
    <mergeCell ref="F2:G2"/>
    <mergeCell ref="A4:A5"/>
    <mergeCell ref="A6:A7"/>
    <mergeCell ref="B6:B7"/>
    <mergeCell ref="C44:G44"/>
    <mergeCell ref="A38:A39"/>
    <mergeCell ref="B38:B39"/>
    <mergeCell ref="C38:C39"/>
    <mergeCell ref="D38:D39"/>
    <mergeCell ref="C14:C15"/>
    <mergeCell ref="D14:D15"/>
    <mergeCell ref="E15:G15"/>
    <mergeCell ref="E39:G39"/>
    <mergeCell ref="A30:A31"/>
    <mergeCell ref="B30:B31"/>
    <mergeCell ref="C30:C31"/>
    <mergeCell ref="D30:D31"/>
    <mergeCell ref="E31:G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3"/>
  <headerFooter>
    <oddHeader>&amp;L&amp;G</oddHeader>
    <oddFooter>&amp;L칠보성당
&amp;A&amp;R&amp;F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G42"/>
  <sheetViews>
    <sheetView zoomScale="70" zoomScaleNormal="70" zoomScalePageLayoutView="0" workbookViewId="0" topLeftCell="A49">
      <selection activeCell="H47" sqref="H47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1048</v>
      </c>
      <c r="B1" s="301"/>
      <c r="C1" s="301"/>
      <c r="D1" s="301"/>
      <c r="E1" s="301"/>
      <c r="F1" s="301"/>
      <c r="G1" s="122" t="s">
        <v>1176</v>
      </c>
    </row>
    <row r="2" spans="1:7" s="235" customFormat="1" ht="40.5" customHeight="1">
      <c r="A2" s="103" t="s">
        <v>73</v>
      </c>
      <c r="B2" s="272" t="s">
        <v>74</v>
      </c>
      <c r="C2" s="272" t="s">
        <v>75</v>
      </c>
      <c r="D2" s="272" t="s">
        <v>105</v>
      </c>
      <c r="E2" s="272" t="s">
        <v>76</v>
      </c>
      <c r="F2" s="302" t="s">
        <v>77</v>
      </c>
      <c r="G2" s="303"/>
    </row>
    <row r="3" spans="1:7" s="235" customFormat="1" ht="26.25" customHeight="1">
      <c r="A3" s="97">
        <v>1</v>
      </c>
      <c r="B3" s="83" t="s">
        <v>24</v>
      </c>
      <c r="C3" s="87" t="s">
        <v>1118</v>
      </c>
      <c r="D3" s="76">
        <v>0.4166666666666667</v>
      </c>
      <c r="E3" s="111" t="s">
        <v>1146</v>
      </c>
      <c r="F3" s="111" t="s">
        <v>1147</v>
      </c>
      <c r="G3" s="112"/>
    </row>
    <row r="4" spans="1:7" s="235" customFormat="1" ht="26.25" customHeight="1">
      <c r="A4" s="97">
        <f>A3+1</f>
        <v>2</v>
      </c>
      <c r="B4" s="83" t="s">
        <v>79</v>
      </c>
      <c r="C4" s="88" t="s">
        <v>1119</v>
      </c>
      <c r="D4" s="76">
        <v>0.8125</v>
      </c>
      <c r="E4" s="111" t="s">
        <v>1148</v>
      </c>
      <c r="F4" s="111" t="s">
        <v>1149</v>
      </c>
      <c r="G4" s="112"/>
    </row>
    <row r="5" spans="1:7" s="235" customFormat="1" ht="26.25" customHeight="1">
      <c r="A5" s="167">
        <f>A4+1</f>
        <v>3</v>
      </c>
      <c r="B5" s="111" t="s">
        <v>19</v>
      </c>
      <c r="C5" s="87" t="s">
        <v>1120</v>
      </c>
      <c r="D5" s="76">
        <v>0.4166666666666667</v>
      </c>
      <c r="E5" s="111" t="s">
        <v>1150</v>
      </c>
      <c r="F5" s="111" t="s">
        <v>1151</v>
      </c>
      <c r="G5" s="112"/>
    </row>
    <row r="6" spans="1:7" s="235" customFormat="1" ht="26.25" customHeight="1">
      <c r="A6" s="306">
        <v>4</v>
      </c>
      <c r="B6" s="82" t="s">
        <v>18</v>
      </c>
      <c r="C6" s="89" t="s">
        <v>1152</v>
      </c>
      <c r="D6" s="77">
        <v>0.4166666666666667</v>
      </c>
      <c r="E6" s="101" t="s">
        <v>1153</v>
      </c>
      <c r="F6" s="101" t="s">
        <v>1154</v>
      </c>
      <c r="G6" s="102"/>
    </row>
    <row r="7" spans="1:7" s="235" customFormat="1" ht="26.25" customHeight="1">
      <c r="A7" s="307"/>
      <c r="B7" s="82" t="s">
        <v>18</v>
      </c>
      <c r="C7" s="89" t="s">
        <v>1121</v>
      </c>
      <c r="D7" s="77">
        <v>0.7708333333333334</v>
      </c>
      <c r="E7" s="107" t="s">
        <v>1173</v>
      </c>
      <c r="F7" s="101" t="s">
        <v>1154</v>
      </c>
      <c r="G7" s="107" t="s">
        <v>1174</v>
      </c>
    </row>
    <row r="8" spans="1:7" s="235" customFormat="1" ht="26.25" customHeight="1">
      <c r="A8" s="292">
        <f>A6+1</f>
        <v>5</v>
      </c>
      <c r="B8" s="293" t="s">
        <v>81</v>
      </c>
      <c r="C8" s="294" t="s">
        <v>1121</v>
      </c>
      <c r="D8" s="295">
        <v>0.4583333333333333</v>
      </c>
      <c r="E8" s="270" t="s">
        <v>1157</v>
      </c>
      <c r="F8" s="270" t="s">
        <v>1175</v>
      </c>
      <c r="G8" s="271" t="s">
        <v>1159</v>
      </c>
    </row>
    <row r="9" spans="1:7" s="235" customFormat="1" ht="26.25" customHeight="1">
      <c r="A9" s="292"/>
      <c r="B9" s="293"/>
      <c r="C9" s="294"/>
      <c r="D9" s="296"/>
      <c r="E9" s="296" t="s">
        <v>256</v>
      </c>
      <c r="F9" s="296"/>
      <c r="G9" s="297"/>
    </row>
    <row r="10" spans="1:7" s="235" customFormat="1" ht="27" customHeight="1">
      <c r="A10" s="97">
        <f>A8+1</f>
        <v>6</v>
      </c>
      <c r="B10" s="83" t="s">
        <v>83</v>
      </c>
      <c r="C10" s="87" t="s">
        <v>1122</v>
      </c>
      <c r="D10" s="76">
        <v>0.2708333333333333</v>
      </c>
      <c r="E10" s="111" t="s">
        <v>1160</v>
      </c>
      <c r="F10" s="111" t="s">
        <v>1154</v>
      </c>
      <c r="G10" s="112"/>
    </row>
    <row r="11" spans="1:7" s="235" customFormat="1" ht="27" customHeight="1">
      <c r="A11" s="97">
        <f aca="true" t="shared" si="0" ref="A11:A16">A10+1</f>
        <v>7</v>
      </c>
      <c r="B11" s="83" t="s">
        <v>84</v>
      </c>
      <c r="C11" s="87" t="s">
        <v>1123</v>
      </c>
      <c r="D11" s="76">
        <v>0.8125</v>
      </c>
      <c r="E11" s="111" t="s">
        <v>1153</v>
      </c>
      <c r="F11" s="111" t="s">
        <v>1161</v>
      </c>
      <c r="G11" s="112"/>
    </row>
    <row r="12" spans="1:7" s="235" customFormat="1" ht="26.25" customHeight="1">
      <c r="A12" s="97">
        <f t="shared" si="0"/>
        <v>8</v>
      </c>
      <c r="B12" s="83" t="s">
        <v>24</v>
      </c>
      <c r="C12" s="87" t="s">
        <v>1124</v>
      </c>
      <c r="D12" s="76">
        <v>0.4166666666666667</v>
      </c>
      <c r="E12" s="111" t="s">
        <v>1146</v>
      </c>
      <c r="F12" s="111" t="s">
        <v>1162</v>
      </c>
      <c r="G12" s="112"/>
    </row>
    <row r="13" spans="1:7" s="235" customFormat="1" ht="26.25" customHeight="1">
      <c r="A13" s="97">
        <f t="shared" si="0"/>
        <v>9</v>
      </c>
      <c r="B13" s="83" t="s">
        <v>79</v>
      </c>
      <c r="C13" s="88" t="s">
        <v>1125</v>
      </c>
      <c r="D13" s="76">
        <v>0.8125</v>
      </c>
      <c r="E13" s="111" t="s">
        <v>1163</v>
      </c>
      <c r="F13" s="111" t="s">
        <v>1164</v>
      </c>
      <c r="G13" s="112"/>
    </row>
    <row r="14" spans="1:7" s="235" customFormat="1" ht="26.25" customHeight="1">
      <c r="A14" s="167">
        <f t="shared" si="0"/>
        <v>10</v>
      </c>
      <c r="B14" s="111" t="s">
        <v>19</v>
      </c>
      <c r="C14" s="87" t="s">
        <v>1126</v>
      </c>
      <c r="D14" s="76">
        <v>0.4166666666666667</v>
      </c>
      <c r="E14" s="111" t="s">
        <v>1150</v>
      </c>
      <c r="F14" s="111" t="s">
        <v>1151</v>
      </c>
      <c r="G14" s="112"/>
    </row>
    <row r="15" spans="1:7" s="235" customFormat="1" ht="26.25" customHeight="1">
      <c r="A15" s="96">
        <f t="shared" si="0"/>
        <v>11</v>
      </c>
      <c r="B15" s="82" t="s">
        <v>18</v>
      </c>
      <c r="C15" s="89" t="str">
        <f>C16</f>
        <v>[백] 지극히 거룩하신 삼위일체 대축일</v>
      </c>
      <c r="D15" s="77">
        <v>0.7708333333333334</v>
      </c>
      <c r="E15" s="101" t="s">
        <v>1157</v>
      </c>
      <c r="F15" s="101" t="s">
        <v>1156</v>
      </c>
      <c r="G15" s="102" t="s">
        <v>1161</v>
      </c>
    </row>
    <row r="16" spans="1:7" s="235" customFormat="1" ht="26.25" customHeight="1">
      <c r="A16" s="292">
        <f t="shared" si="0"/>
        <v>12</v>
      </c>
      <c r="B16" s="293" t="s">
        <v>81</v>
      </c>
      <c r="C16" s="294" t="s">
        <v>1127</v>
      </c>
      <c r="D16" s="295">
        <v>0.4583333333333333</v>
      </c>
      <c r="E16" s="270" t="s">
        <v>1155</v>
      </c>
      <c r="F16" s="270" t="s">
        <v>1159</v>
      </c>
      <c r="G16" s="271" t="s">
        <v>1165</v>
      </c>
    </row>
    <row r="17" spans="1:7" s="235" customFormat="1" ht="26.25" customHeight="1">
      <c r="A17" s="292"/>
      <c r="B17" s="293"/>
      <c r="C17" s="294"/>
      <c r="D17" s="296"/>
      <c r="E17" s="296" t="s">
        <v>256</v>
      </c>
      <c r="F17" s="296"/>
      <c r="G17" s="297"/>
    </row>
    <row r="18" spans="1:7" s="235" customFormat="1" ht="27" customHeight="1">
      <c r="A18" s="97">
        <f>A16+1</f>
        <v>13</v>
      </c>
      <c r="B18" s="83" t="s">
        <v>83</v>
      </c>
      <c r="C18" s="87" t="s">
        <v>1128</v>
      </c>
      <c r="D18" s="76">
        <v>0.2708333333333333</v>
      </c>
      <c r="E18" s="111" t="s">
        <v>1167</v>
      </c>
      <c r="F18" s="111" t="s">
        <v>1166</v>
      </c>
      <c r="G18" s="112"/>
    </row>
    <row r="19" spans="1:7" s="235" customFormat="1" ht="26.25" customHeight="1">
      <c r="A19" s="97">
        <f aca="true" t="shared" si="1" ref="A19:A24">A18+1</f>
        <v>14</v>
      </c>
      <c r="B19" s="83" t="s">
        <v>84</v>
      </c>
      <c r="C19" s="87" t="s">
        <v>1129</v>
      </c>
      <c r="D19" s="76">
        <v>0.8125</v>
      </c>
      <c r="E19" s="111" t="s">
        <v>99</v>
      </c>
      <c r="F19" s="111" t="s">
        <v>1165</v>
      </c>
      <c r="G19" s="112"/>
    </row>
    <row r="20" spans="1:7" s="235" customFormat="1" ht="26.25" customHeight="1">
      <c r="A20" s="97">
        <f t="shared" si="1"/>
        <v>15</v>
      </c>
      <c r="B20" s="83" t="s">
        <v>24</v>
      </c>
      <c r="C20" s="88" t="s">
        <v>1130</v>
      </c>
      <c r="D20" s="76">
        <v>0.4166666666666667</v>
      </c>
      <c r="E20" s="111" t="s">
        <v>1146</v>
      </c>
      <c r="F20" s="111" t="s">
        <v>1147</v>
      </c>
      <c r="G20" s="112"/>
    </row>
    <row r="21" spans="1:7" s="235" customFormat="1" ht="26.25" customHeight="1">
      <c r="A21" s="97">
        <f t="shared" si="1"/>
        <v>16</v>
      </c>
      <c r="B21" s="83" t="s">
        <v>79</v>
      </c>
      <c r="C21" s="88" t="s">
        <v>1131</v>
      </c>
      <c r="D21" s="76">
        <v>0.8125</v>
      </c>
      <c r="E21" s="111" t="s">
        <v>1148</v>
      </c>
      <c r="F21" s="111" t="s">
        <v>1149</v>
      </c>
      <c r="G21" s="112"/>
    </row>
    <row r="22" spans="1:7" s="235" customFormat="1" ht="26.25" customHeight="1">
      <c r="A22" s="167">
        <f t="shared" si="1"/>
        <v>17</v>
      </c>
      <c r="B22" s="111" t="s">
        <v>19</v>
      </c>
      <c r="C22" s="88" t="s">
        <v>1132</v>
      </c>
      <c r="D22" s="76">
        <v>0.4166666666666667</v>
      </c>
      <c r="E22" s="111" t="s">
        <v>1150</v>
      </c>
      <c r="F22" s="111" t="s">
        <v>1151</v>
      </c>
      <c r="G22" s="112"/>
    </row>
    <row r="23" spans="1:7" s="235" customFormat="1" ht="26.25" customHeight="1">
      <c r="A23" s="96">
        <f t="shared" si="1"/>
        <v>18</v>
      </c>
      <c r="B23" s="82" t="s">
        <v>18</v>
      </c>
      <c r="C23" s="89" t="str">
        <f>C24</f>
        <v>[백] 지극히 거룩하신 그리스도의 성체 성혈 대축일</v>
      </c>
      <c r="D23" s="77">
        <v>0.7708333333333334</v>
      </c>
      <c r="E23" s="101" t="s">
        <v>1155</v>
      </c>
      <c r="F23" s="101" t="s">
        <v>1159</v>
      </c>
      <c r="G23" s="108" t="s">
        <v>1172</v>
      </c>
    </row>
    <row r="24" spans="1:7" s="235" customFormat="1" ht="26.25" customHeight="1">
      <c r="A24" s="292">
        <f t="shared" si="1"/>
        <v>19</v>
      </c>
      <c r="B24" s="293" t="s">
        <v>81</v>
      </c>
      <c r="C24" s="294" t="s">
        <v>1133</v>
      </c>
      <c r="D24" s="295">
        <v>0.4583333333333333</v>
      </c>
      <c r="E24" s="270" t="s">
        <v>1163</v>
      </c>
      <c r="F24" s="270" t="s">
        <v>1168</v>
      </c>
      <c r="G24" s="271" t="s">
        <v>1169</v>
      </c>
    </row>
    <row r="25" spans="1:7" s="235" customFormat="1" ht="26.25" customHeight="1">
      <c r="A25" s="292"/>
      <c r="B25" s="293"/>
      <c r="C25" s="294"/>
      <c r="D25" s="296"/>
      <c r="E25" s="296" t="s">
        <v>256</v>
      </c>
      <c r="F25" s="296"/>
      <c r="G25" s="297"/>
    </row>
    <row r="26" spans="1:7" s="235" customFormat="1" ht="27" customHeight="1">
      <c r="A26" s="97">
        <f>A24+1</f>
        <v>20</v>
      </c>
      <c r="B26" s="83" t="s">
        <v>83</v>
      </c>
      <c r="C26" s="87" t="s">
        <v>1134</v>
      </c>
      <c r="D26" s="76">
        <v>0.2708333333333333</v>
      </c>
      <c r="E26" s="111" t="s">
        <v>1167</v>
      </c>
      <c r="F26" s="111" t="s">
        <v>1154</v>
      </c>
      <c r="G26" s="112"/>
    </row>
    <row r="27" spans="1:7" s="235" customFormat="1" ht="26.25" customHeight="1">
      <c r="A27" s="97">
        <f aca="true" t="shared" si="2" ref="A27:A32">A26+1</f>
        <v>21</v>
      </c>
      <c r="B27" s="83" t="s">
        <v>84</v>
      </c>
      <c r="C27" s="87" t="s">
        <v>1135</v>
      </c>
      <c r="D27" s="76">
        <v>0.8125</v>
      </c>
      <c r="E27" s="111" t="s">
        <v>1148</v>
      </c>
      <c r="F27" s="111" t="s">
        <v>1165</v>
      </c>
      <c r="G27" s="112"/>
    </row>
    <row r="28" spans="1:7" s="235" customFormat="1" ht="26.25" customHeight="1">
      <c r="A28" s="97">
        <f t="shared" si="2"/>
        <v>22</v>
      </c>
      <c r="B28" s="83" t="s">
        <v>24</v>
      </c>
      <c r="C28" s="88" t="s">
        <v>1136</v>
      </c>
      <c r="D28" s="76">
        <v>0.4166666666666667</v>
      </c>
      <c r="E28" s="111" t="s">
        <v>1153</v>
      </c>
      <c r="F28" s="111" t="s">
        <v>1170</v>
      </c>
      <c r="G28" s="112"/>
    </row>
    <row r="29" spans="1:7" s="235" customFormat="1" ht="26.25" customHeight="1">
      <c r="A29" s="97">
        <f t="shared" si="2"/>
        <v>23</v>
      </c>
      <c r="B29" s="83" t="s">
        <v>79</v>
      </c>
      <c r="C29" s="88" t="s">
        <v>1137</v>
      </c>
      <c r="D29" s="76">
        <v>0.8125</v>
      </c>
      <c r="E29" s="111" t="s">
        <v>1163</v>
      </c>
      <c r="F29" s="111" t="s">
        <v>1164</v>
      </c>
      <c r="G29" s="112"/>
    </row>
    <row r="30" spans="1:7" s="235" customFormat="1" ht="26.25" customHeight="1">
      <c r="A30" s="167">
        <f t="shared" si="2"/>
        <v>24</v>
      </c>
      <c r="B30" s="111" t="s">
        <v>19</v>
      </c>
      <c r="C30" s="88" t="s">
        <v>1138</v>
      </c>
      <c r="D30" s="76">
        <v>0.4166666666666667</v>
      </c>
      <c r="E30" s="111" t="s">
        <v>1150</v>
      </c>
      <c r="F30" s="111" t="s">
        <v>1151</v>
      </c>
      <c r="G30" s="112"/>
    </row>
    <row r="31" spans="1:7" s="235" customFormat="1" ht="26.25" customHeight="1">
      <c r="A31" s="96">
        <f t="shared" si="2"/>
        <v>25</v>
      </c>
      <c r="B31" s="82" t="s">
        <v>18</v>
      </c>
      <c r="C31" s="89" t="str">
        <f>C32</f>
        <v>[녹] 연중 제13주일</v>
      </c>
      <c r="D31" s="77">
        <v>0.7708333333333334</v>
      </c>
      <c r="E31" s="101" t="s">
        <v>1155</v>
      </c>
      <c r="F31" s="101" t="s">
        <v>1168</v>
      </c>
      <c r="G31" s="102" t="s">
        <v>1169</v>
      </c>
    </row>
    <row r="32" spans="1:7" s="235" customFormat="1" ht="26.25" customHeight="1">
      <c r="A32" s="292">
        <f t="shared" si="2"/>
        <v>26</v>
      </c>
      <c r="B32" s="293" t="s">
        <v>81</v>
      </c>
      <c r="C32" s="294" t="s">
        <v>1139</v>
      </c>
      <c r="D32" s="295">
        <v>0.4583333333333333</v>
      </c>
      <c r="E32" s="270" t="s">
        <v>1171</v>
      </c>
      <c r="F32" s="270" t="s">
        <v>1158</v>
      </c>
      <c r="G32" s="271" t="s">
        <v>1165</v>
      </c>
    </row>
    <row r="33" spans="1:7" s="235" customFormat="1" ht="26.25" customHeight="1">
      <c r="A33" s="292"/>
      <c r="B33" s="293"/>
      <c r="C33" s="294"/>
      <c r="D33" s="296"/>
      <c r="E33" s="296" t="s">
        <v>256</v>
      </c>
      <c r="F33" s="296"/>
      <c r="G33" s="297"/>
    </row>
    <row r="34" spans="1:7" s="235" customFormat="1" ht="27" customHeight="1">
      <c r="A34" s="97">
        <f>A32+1</f>
        <v>27</v>
      </c>
      <c r="B34" s="83" t="s">
        <v>83</v>
      </c>
      <c r="C34" s="87" t="s">
        <v>1140</v>
      </c>
      <c r="D34" s="76">
        <v>0.2708333333333333</v>
      </c>
      <c r="E34" s="111" t="s">
        <v>1154</v>
      </c>
      <c r="F34" s="111" t="s">
        <v>1166</v>
      </c>
      <c r="G34" s="112"/>
    </row>
    <row r="35" spans="1:7" s="235" customFormat="1" ht="26.25" customHeight="1">
      <c r="A35" s="97">
        <f>A34+1</f>
        <v>28</v>
      </c>
      <c r="B35" s="83" t="s">
        <v>84</v>
      </c>
      <c r="C35" s="87" t="s">
        <v>1141</v>
      </c>
      <c r="D35" s="76">
        <v>0.8125</v>
      </c>
      <c r="E35" s="111" t="s">
        <v>1148</v>
      </c>
      <c r="F35" s="111" t="s">
        <v>1161</v>
      </c>
      <c r="G35" s="112"/>
    </row>
    <row r="36" spans="1:7" s="235" customFormat="1" ht="26.25" customHeight="1">
      <c r="A36" s="97">
        <f>A35+1</f>
        <v>29</v>
      </c>
      <c r="B36" s="83" t="s">
        <v>24</v>
      </c>
      <c r="C36" s="88" t="s">
        <v>1142</v>
      </c>
      <c r="D36" s="76">
        <v>0.4166666666666667</v>
      </c>
      <c r="E36" s="111" t="s">
        <v>1160</v>
      </c>
      <c r="F36" s="111" t="s">
        <v>1147</v>
      </c>
      <c r="G36" s="112"/>
    </row>
    <row r="37" spans="1:7" s="235" customFormat="1" ht="26.25" customHeight="1" thickBot="1">
      <c r="A37" s="123">
        <f>A36+1</f>
        <v>30</v>
      </c>
      <c r="B37" s="124" t="s">
        <v>79</v>
      </c>
      <c r="C37" s="259" t="s">
        <v>1143</v>
      </c>
      <c r="D37" s="126">
        <v>0.8125</v>
      </c>
      <c r="E37" s="127" t="s">
        <v>1163</v>
      </c>
      <c r="F37" s="127" t="s">
        <v>1149</v>
      </c>
      <c r="G37" s="128"/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1144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8" t="s">
        <v>1145</v>
      </c>
      <c r="D42" s="299"/>
      <c r="E42" s="299"/>
      <c r="F42" s="299"/>
      <c r="G42" s="299"/>
    </row>
  </sheetData>
  <sheetProtection/>
  <mergeCells count="24">
    <mergeCell ref="C42:G42"/>
    <mergeCell ref="A32:A33"/>
    <mergeCell ref="B32:B33"/>
    <mergeCell ref="C32:C33"/>
    <mergeCell ref="D32:D33"/>
    <mergeCell ref="D8:D9"/>
    <mergeCell ref="E9:G9"/>
    <mergeCell ref="A16:A17"/>
    <mergeCell ref="B16:B17"/>
    <mergeCell ref="C16:C17"/>
    <mergeCell ref="A1:F1"/>
    <mergeCell ref="F2:G2"/>
    <mergeCell ref="C8:C9"/>
    <mergeCell ref="A6:A7"/>
    <mergeCell ref="D16:D17"/>
    <mergeCell ref="E17:G17"/>
    <mergeCell ref="A8:A9"/>
    <mergeCell ref="B8:B9"/>
    <mergeCell ref="E33:G33"/>
    <mergeCell ref="A24:A25"/>
    <mergeCell ref="B24:B25"/>
    <mergeCell ref="C24:C25"/>
    <mergeCell ref="D24:D25"/>
    <mergeCell ref="E25:G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G43"/>
  <sheetViews>
    <sheetView zoomScale="70" zoomScaleNormal="70" zoomScalePageLayoutView="0" workbookViewId="0" topLeftCell="A1">
      <selection activeCell="P23" sqref="P2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1117</v>
      </c>
      <c r="B1" s="301"/>
      <c r="C1" s="301"/>
      <c r="D1" s="301"/>
      <c r="E1" s="301"/>
      <c r="F1" s="301"/>
      <c r="G1" s="122" t="s">
        <v>1116</v>
      </c>
    </row>
    <row r="2" spans="1:7" s="235" customFormat="1" ht="40.5" customHeight="1">
      <c r="A2" s="103" t="s">
        <v>1115</v>
      </c>
      <c r="B2" s="269" t="s">
        <v>1114</v>
      </c>
      <c r="C2" s="269" t="s">
        <v>1113</v>
      </c>
      <c r="D2" s="269" t="s">
        <v>1112</v>
      </c>
      <c r="E2" s="269" t="s">
        <v>1111</v>
      </c>
      <c r="F2" s="302" t="s">
        <v>1110</v>
      </c>
      <c r="G2" s="303"/>
    </row>
    <row r="3" spans="1:7" s="235" customFormat="1" ht="26.25" customHeight="1">
      <c r="A3" s="292">
        <v>1</v>
      </c>
      <c r="B3" s="293" t="s">
        <v>1063</v>
      </c>
      <c r="C3" s="294" t="s">
        <v>1109</v>
      </c>
      <c r="D3" s="295">
        <v>0.4583333333333333</v>
      </c>
      <c r="E3" s="267" t="s">
        <v>1061</v>
      </c>
      <c r="F3" s="267" t="s">
        <v>1081</v>
      </c>
      <c r="G3" s="268" t="s">
        <v>1051</v>
      </c>
    </row>
    <row r="4" spans="1:7" s="235" customFormat="1" ht="26.25" customHeight="1">
      <c r="A4" s="292"/>
      <c r="B4" s="293"/>
      <c r="C4" s="294"/>
      <c r="D4" s="296"/>
      <c r="E4" s="296" t="s">
        <v>1059</v>
      </c>
      <c r="F4" s="296"/>
      <c r="G4" s="297"/>
    </row>
    <row r="5" spans="1:7" s="235" customFormat="1" ht="27" customHeight="1">
      <c r="A5" s="97">
        <f>A3+1</f>
        <v>2</v>
      </c>
      <c r="B5" s="83" t="s">
        <v>1058</v>
      </c>
      <c r="C5" s="87" t="s">
        <v>1108</v>
      </c>
      <c r="D5" s="76">
        <v>0.2708333333333333</v>
      </c>
      <c r="E5" s="111" t="s">
        <v>1094</v>
      </c>
      <c r="F5" s="111" t="s">
        <v>1055</v>
      </c>
      <c r="G5" s="112"/>
    </row>
    <row r="6" spans="1:7" s="235" customFormat="1" ht="27" customHeight="1">
      <c r="A6" s="97">
        <f aca="true" t="shared" si="0" ref="A6:A11">A5+1</f>
        <v>3</v>
      </c>
      <c r="B6" s="83" t="s">
        <v>1054</v>
      </c>
      <c r="C6" s="87" t="s">
        <v>1107</v>
      </c>
      <c r="D6" s="76">
        <v>0.8125</v>
      </c>
      <c r="E6" s="111" t="s">
        <v>1079</v>
      </c>
      <c r="F6" s="111" t="s">
        <v>1084</v>
      </c>
      <c r="G6" s="112"/>
    </row>
    <row r="7" spans="1:7" s="235" customFormat="1" ht="26.25" customHeight="1">
      <c r="A7" s="97">
        <f t="shared" si="0"/>
        <v>4</v>
      </c>
      <c r="B7" s="83" t="s">
        <v>1077</v>
      </c>
      <c r="C7" s="87" t="s">
        <v>1106</v>
      </c>
      <c r="D7" s="76">
        <v>0.4166666666666667</v>
      </c>
      <c r="E7" s="111" t="s">
        <v>1105</v>
      </c>
      <c r="F7" s="111" t="s">
        <v>1091</v>
      </c>
      <c r="G7" s="112"/>
    </row>
    <row r="8" spans="1:7" s="235" customFormat="1" ht="26.25" customHeight="1">
      <c r="A8" s="97">
        <f t="shared" si="0"/>
        <v>5</v>
      </c>
      <c r="B8" s="83" t="s">
        <v>1073</v>
      </c>
      <c r="C8" s="88" t="s">
        <v>1104</v>
      </c>
      <c r="D8" s="76">
        <v>0.8125</v>
      </c>
      <c r="E8" s="111" t="s">
        <v>1056</v>
      </c>
      <c r="F8" s="111" t="s">
        <v>1081</v>
      </c>
      <c r="G8" s="112"/>
    </row>
    <row r="9" spans="1:7" s="235" customFormat="1" ht="26.25" customHeight="1">
      <c r="A9" s="167">
        <f t="shared" si="0"/>
        <v>6</v>
      </c>
      <c r="B9" s="111" t="s">
        <v>1070</v>
      </c>
      <c r="C9" s="87" t="s">
        <v>1103</v>
      </c>
      <c r="D9" s="76">
        <v>0.4166666666666667</v>
      </c>
      <c r="E9" s="111" t="s">
        <v>1068</v>
      </c>
      <c r="F9" s="111" t="s">
        <v>1067</v>
      </c>
      <c r="G9" s="112"/>
    </row>
    <row r="10" spans="1:7" s="235" customFormat="1" ht="26.25" customHeight="1">
      <c r="A10" s="96">
        <f t="shared" si="0"/>
        <v>7</v>
      </c>
      <c r="B10" s="82" t="s">
        <v>1066</v>
      </c>
      <c r="C10" s="89" t="s">
        <v>1102</v>
      </c>
      <c r="D10" s="77">
        <v>0.7708333333333334</v>
      </c>
      <c r="E10" s="101" t="s">
        <v>1056</v>
      </c>
      <c r="F10" s="101" t="s">
        <v>1060</v>
      </c>
      <c r="G10" s="102" t="s">
        <v>1087</v>
      </c>
    </row>
    <row r="11" spans="1:7" s="235" customFormat="1" ht="26.25" customHeight="1">
      <c r="A11" s="292">
        <f t="shared" si="0"/>
        <v>8</v>
      </c>
      <c r="B11" s="293" t="s">
        <v>1063</v>
      </c>
      <c r="C11" s="294" t="s">
        <v>1102</v>
      </c>
      <c r="D11" s="295">
        <v>0.4583333333333333</v>
      </c>
      <c r="E11" s="267" t="s">
        <v>1089</v>
      </c>
      <c r="F11" s="267" t="s">
        <v>1085</v>
      </c>
      <c r="G11" s="268" t="s">
        <v>1084</v>
      </c>
    </row>
    <row r="12" spans="1:7" s="235" customFormat="1" ht="26.25" customHeight="1">
      <c r="A12" s="292"/>
      <c r="B12" s="293"/>
      <c r="C12" s="294"/>
      <c r="D12" s="296"/>
      <c r="E12" s="296" t="s">
        <v>1059</v>
      </c>
      <c r="F12" s="296"/>
      <c r="G12" s="297"/>
    </row>
    <row r="13" spans="1:7" s="235" customFormat="1" ht="27" customHeight="1">
      <c r="A13" s="97">
        <f>A11+1</f>
        <v>9</v>
      </c>
      <c r="B13" s="83" t="s">
        <v>1058</v>
      </c>
      <c r="C13" s="87" t="s">
        <v>1101</v>
      </c>
      <c r="D13" s="76">
        <v>0.2708333333333333</v>
      </c>
      <c r="E13" s="111" t="s">
        <v>1094</v>
      </c>
      <c r="F13" s="111" t="s">
        <v>1087</v>
      </c>
      <c r="G13" s="112"/>
    </row>
    <row r="14" spans="1:7" s="235" customFormat="1" ht="27" customHeight="1">
      <c r="A14" s="97">
        <f aca="true" t="shared" si="1" ref="A14:A19">A13+1</f>
        <v>10</v>
      </c>
      <c r="B14" s="83" t="s">
        <v>1054</v>
      </c>
      <c r="C14" s="87" t="s">
        <v>1100</v>
      </c>
      <c r="D14" s="76">
        <v>0.8125</v>
      </c>
      <c r="E14" s="111" t="s">
        <v>1079</v>
      </c>
      <c r="F14" s="111" t="s">
        <v>1071</v>
      </c>
      <c r="G14" s="112"/>
    </row>
    <row r="15" spans="1:7" s="235" customFormat="1" ht="26.25" customHeight="1">
      <c r="A15" s="97">
        <f t="shared" si="1"/>
        <v>11</v>
      </c>
      <c r="B15" s="83" t="s">
        <v>1077</v>
      </c>
      <c r="C15" s="87" t="s">
        <v>1099</v>
      </c>
      <c r="D15" s="76">
        <v>0.4166666666666667</v>
      </c>
      <c r="E15" s="111" t="s">
        <v>1075</v>
      </c>
      <c r="F15" s="111" t="s">
        <v>1074</v>
      </c>
      <c r="G15" s="112"/>
    </row>
    <row r="16" spans="1:7" s="235" customFormat="1" ht="26.25" customHeight="1">
      <c r="A16" s="97">
        <f t="shared" si="1"/>
        <v>12</v>
      </c>
      <c r="B16" s="83" t="s">
        <v>1073</v>
      </c>
      <c r="C16" s="88" t="s">
        <v>1098</v>
      </c>
      <c r="D16" s="76">
        <v>0.8125</v>
      </c>
      <c r="E16" s="111" t="s">
        <v>1089</v>
      </c>
      <c r="F16" s="111" t="s">
        <v>1084</v>
      </c>
      <c r="G16" s="112"/>
    </row>
    <row r="17" spans="1:7" s="235" customFormat="1" ht="26.25" customHeight="1">
      <c r="A17" s="167">
        <f t="shared" si="1"/>
        <v>13</v>
      </c>
      <c r="B17" s="111" t="s">
        <v>1070</v>
      </c>
      <c r="C17" s="87" t="s">
        <v>1097</v>
      </c>
      <c r="D17" s="76">
        <v>0.4166666666666667</v>
      </c>
      <c r="E17" s="111" t="s">
        <v>1068</v>
      </c>
      <c r="F17" s="111" t="s">
        <v>1067</v>
      </c>
      <c r="G17" s="112"/>
    </row>
    <row r="18" spans="1:7" s="235" customFormat="1" ht="26.25" customHeight="1">
      <c r="A18" s="96">
        <f t="shared" si="1"/>
        <v>14</v>
      </c>
      <c r="B18" s="82" t="s">
        <v>1066</v>
      </c>
      <c r="C18" s="89" t="s">
        <v>1096</v>
      </c>
      <c r="D18" s="77">
        <v>0.7708333333333334</v>
      </c>
      <c r="E18" s="101" t="s">
        <v>1061</v>
      </c>
      <c r="F18" s="101" t="s">
        <v>1065</v>
      </c>
      <c r="G18" s="102" t="s">
        <v>1064</v>
      </c>
    </row>
    <row r="19" spans="1:7" s="235" customFormat="1" ht="26.25" customHeight="1">
      <c r="A19" s="292">
        <f t="shared" si="1"/>
        <v>15</v>
      </c>
      <c r="B19" s="293" t="s">
        <v>1063</v>
      </c>
      <c r="C19" s="294" t="s">
        <v>1096</v>
      </c>
      <c r="D19" s="295">
        <v>0.4583333333333333</v>
      </c>
      <c r="E19" s="267" t="s">
        <v>1052</v>
      </c>
      <c r="F19" s="267" t="s">
        <v>1060</v>
      </c>
      <c r="G19" s="268" t="s">
        <v>1081</v>
      </c>
    </row>
    <row r="20" spans="1:7" s="235" customFormat="1" ht="26.25" customHeight="1">
      <c r="A20" s="292"/>
      <c r="B20" s="293"/>
      <c r="C20" s="294"/>
      <c r="D20" s="296"/>
      <c r="E20" s="296" t="s">
        <v>1059</v>
      </c>
      <c r="F20" s="296"/>
      <c r="G20" s="297"/>
    </row>
    <row r="21" spans="1:7" s="235" customFormat="1" ht="27" customHeight="1">
      <c r="A21" s="97">
        <f>A19+1</f>
        <v>16</v>
      </c>
      <c r="B21" s="83" t="s">
        <v>1058</v>
      </c>
      <c r="C21" s="87" t="s">
        <v>1095</v>
      </c>
      <c r="D21" s="76">
        <v>0.2708333333333333</v>
      </c>
      <c r="E21" s="111" t="s">
        <v>1094</v>
      </c>
      <c r="F21" s="111" t="s">
        <v>1055</v>
      </c>
      <c r="G21" s="112"/>
    </row>
    <row r="22" spans="1:7" s="235" customFormat="1" ht="26.25" customHeight="1">
      <c r="A22" s="97">
        <f aca="true" t="shared" si="2" ref="A22:A27">A21+1</f>
        <v>17</v>
      </c>
      <c r="B22" s="83" t="s">
        <v>1054</v>
      </c>
      <c r="C22" s="87" t="s">
        <v>1093</v>
      </c>
      <c r="D22" s="76">
        <v>0.8125</v>
      </c>
      <c r="E22" s="111" t="s">
        <v>1079</v>
      </c>
      <c r="F22" s="111" t="s">
        <v>1078</v>
      </c>
      <c r="G22" s="112"/>
    </row>
    <row r="23" spans="1:7" s="235" customFormat="1" ht="26.25" customHeight="1">
      <c r="A23" s="97">
        <f t="shared" si="2"/>
        <v>18</v>
      </c>
      <c r="B23" s="83" t="s">
        <v>1077</v>
      </c>
      <c r="C23" s="88" t="s">
        <v>1092</v>
      </c>
      <c r="D23" s="76">
        <v>0.4166666666666667</v>
      </c>
      <c r="E23" s="111" t="s">
        <v>1075</v>
      </c>
      <c r="F23" s="111" t="s">
        <v>1091</v>
      </c>
      <c r="G23" s="112"/>
    </row>
    <row r="24" spans="1:7" s="235" customFormat="1" ht="26.25" customHeight="1">
      <c r="A24" s="97">
        <f t="shared" si="2"/>
        <v>19</v>
      </c>
      <c r="B24" s="83" t="s">
        <v>1073</v>
      </c>
      <c r="C24" s="88" t="s">
        <v>1090</v>
      </c>
      <c r="D24" s="76">
        <v>0.8125</v>
      </c>
      <c r="E24" s="111" t="s">
        <v>1089</v>
      </c>
      <c r="F24" s="111" t="s">
        <v>1071</v>
      </c>
      <c r="G24" s="112"/>
    </row>
    <row r="25" spans="1:7" s="235" customFormat="1" ht="26.25" customHeight="1">
      <c r="A25" s="167">
        <f t="shared" si="2"/>
        <v>20</v>
      </c>
      <c r="B25" s="111" t="s">
        <v>1070</v>
      </c>
      <c r="C25" s="88" t="s">
        <v>1088</v>
      </c>
      <c r="D25" s="76">
        <v>0.4166666666666667</v>
      </c>
      <c r="E25" s="111" t="s">
        <v>1068</v>
      </c>
      <c r="F25" s="111" t="s">
        <v>1067</v>
      </c>
      <c r="G25" s="112"/>
    </row>
    <row r="26" spans="1:7" s="235" customFormat="1" ht="26.25" customHeight="1">
      <c r="A26" s="96">
        <f t="shared" si="2"/>
        <v>21</v>
      </c>
      <c r="B26" s="82" t="s">
        <v>1066</v>
      </c>
      <c r="C26" s="89" t="s">
        <v>1086</v>
      </c>
      <c r="D26" s="77">
        <v>0.7708333333333334</v>
      </c>
      <c r="E26" s="101" t="s">
        <v>1087</v>
      </c>
      <c r="F26" s="101" t="s">
        <v>1081</v>
      </c>
      <c r="G26" s="102" t="s">
        <v>1078</v>
      </c>
    </row>
    <row r="27" spans="1:7" s="235" customFormat="1" ht="26.25" customHeight="1">
      <c r="A27" s="292">
        <f t="shared" si="2"/>
        <v>22</v>
      </c>
      <c r="B27" s="293" t="s">
        <v>1063</v>
      </c>
      <c r="C27" s="294" t="s">
        <v>1086</v>
      </c>
      <c r="D27" s="295">
        <v>0.4583333333333333</v>
      </c>
      <c r="E27" s="267" t="s">
        <v>1056</v>
      </c>
      <c r="F27" s="267" t="s">
        <v>1085</v>
      </c>
      <c r="G27" s="268" t="s">
        <v>1084</v>
      </c>
    </row>
    <row r="28" spans="1:7" s="235" customFormat="1" ht="26.25" customHeight="1">
      <c r="A28" s="292"/>
      <c r="B28" s="293"/>
      <c r="C28" s="294"/>
      <c r="D28" s="296"/>
      <c r="E28" s="296" t="s">
        <v>1059</v>
      </c>
      <c r="F28" s="296"/>
      <c r="G28" s="297"/>
    </row>
    <row r="29" spans="1:7" s="235" customFormat="1" ht="27" customHeight="1">
      <c r="A29" s="97">
        <f>A27+1</f>
        <v>23</v>
      </c>
      <c r="B29" s="83" t="s">
        <v>1058</v>
      </c>
      <c r="C29" s="87" t="s">
        <v>1083</v>
      </c>
      <c r="D29" s="76">
        <v>0.2708333333333333</v>
      </c>
      <c r="E29" s="111" t="s">
        <v>1082</v>
      </c>
      <c r="F29" s="111" t="s">
        <v>1081</v>
      </c>
      <c r="G29" s="112"/>
    </row>
    <row r="30" spans="1:7" s="235" customFormat="1" ht="26.25" customHeight="1">
      <c r="A30" s="97">
        <f aca="true" t="shared" si="3" ref="A30:A35">A29+1</f>
        <v>24</v>
      </c>
      <c r="B30" s="83" t="s">
        <v>1054</v>
      </c>
      <c r="C30" s="87" t="s">
        <v>1080</v>
      </c>
      <c r="D30" s="76">
        <v>0.8125</v>
      </c>
      <c r="E30" s="111" t="s">
        <v>1079</v>
      </c>
      <c r="F30" s="111" t="s">
        <v>1078</v>
      </c>
      <c r="G30" s="112"/>
    </row>
    <row r="31" spans="1:7" s="235" customFormat="1" ht="26.25" customHeight="1">
      <c r="A31" s="97">
        <f t="shared" si="3"/>
        <v>25</v>
      </c>
      <c r="B31" s="83" t="s">
        <v>1077</v>
      </c>
      <c r="C31" s="88" t="s">
        <v>1076</v>
      </c>
      <c r="D31" s="76">
        <v>0.4166666666666667</v>
      </c>
      <c r="E31" s="111" t="s">
        <v>1075</v>
      </c>
      <c r="F31" s="111" t="s">
        <v>1074</v>
      </c>
      <c r="G31" s="112"/>
    </row>
    <row r="32" spans="1:7" s="235" customFormat="1" ht="26.25" customHeight="1">
      <c r="A32" s="97">
        <f t="shared" si="3"/>
        <v>26</v>
      </c>
      <c r="B32" s="83" t="s">
        <v>1073</v>
      </c>
      <c r="C32" s="88" t="s">
        <v>1072</v>
      </c>
      <c r="D32" s="76">
        <v>0.8125</v>
      </c>
      <c r="E32" s="111" t="s">
        <v>1051</v>
      </c>
      <c r="F32" s="111" t="s">
        <v>1071</v>
      </c>
      <c r="G32" s="112"/>
    </row>
    <row r="33" spans="1:7" s="235" customFormat="1" ht="26.25" customHeight="1">
      <c r="A33" s="167">
        <f t="shared" si="3"/>
        <v>27</v>
      </c>
      <c r="B33" s="111" t="s">
        <v>1070</v>
      </c>
      <c r="C33" s="88" t="s">
        <v>1069</v>
      </c>
      <c r="D33" s="76">
        <v>0.4166666666666667</v>
      </c>
      <c r="E33" s="111" t="s">
        <v>1068</v>
      </c>
      <c r="F33" s="111" t="s">
        <v>1067</v>
      </c>
      <c r="G33" s="112"/>
    </row>
    <row r="34" spans="1:7" s="235" customFormat="1" ht="26.25" customHeight="1">
      <c r="A34" s="96">
        <f t="shared" si="3"/>
        <v>28</v>
      </c>
      <c r="B34" s="82" t="s">
        <v>1066</v>
      </c>
      <c r="C34" s="89" t="s">
        <v>1062</v>
      </c>
      <c r="D34" s="77">
        <v>0.7708333333333334</v>
      </c>
      <c r="E34" s="101" t="s">
        <v>1052</v>
      </c>
      <c r="F34" s="101" t="s">
        <v>1065</v>
      </c>
      <c r="G34" s="102" t="s">
        <v>1064</v>
      </c>
    </row>
    <row r="35" spans="1:7" s="235" customFormat="1" ht="26.25" customHeight="1">
      <c r="A35" s="292">
        <f t="shared" si="3"/>
        <v>29</v>
      </c>
      <c r="B35" s="293" t="s">
        <v>1063</v>
      </c>
      <c r="C35" s="294" t="s">
        <v>1062</v>
      </c>
      <c r="D35" s="295">
        <v>0.4583333333333333</v>
      </c>
      <c r="E35" s="267" t="s">
        <v>1061</v>
      </c>
      <c r="F35" s="267" t="s">
        <v>1060</v>
      </c>
      <c r="G35" s="268" t="s">
        <v>1051</v>
      </c>
    </row>
    <row r="36" spans="1:7" s="235" customFormat="1" ht="26.25" customHeight="1">
      <c r="A36" s="292"/>
      <c r="B36" s="293"/>
      <c r="C36" s="294"/>
      <c r="D36" s="296"/>
      <c r="E36" s="296" t="s">
        <v>1059</v>
      </c>
      <c r="F36" s="296"/>
      <c r="G36" s="297"/>
    </row>
    <row r="37" spans="1:7" s="235" customFormat="1" ht="27" customHeight="1">
      <c r="A37" s="97">
        <f>A35+1</f>
        <v>30</v>
      </c>
      <c r="B37" s="83" t="s">
        <v>1058</v>
      </c>
      <c r="C37" s="88" t="s">
        <v>1057</v>
      </c>
      <c r="D37" s="76">
        <v>0.2708333333333333</v>
      </c>
      <c r="E37" s="111" t="s">
        <v>1056</v>
      </c>
      <c r="F37" s="111" t="s">
        <v>1055</v>
      </c>
      <c r="G37" s="112"/>
    </row>
    <row r="38" spans="1:7" s="235" customFormat="1" ht="26.25" customHeight="1" thickBot="1">
      <c r="A38" s="123">
        <f>A37+1</f>
        <v>31</v>
      </c>
      <c r="B38" s="124" t="s">
        <v>1054</v>
      </c>
      <c r="C38" s="180" t="s">
        <v>1053</v>
      </c>
      <c r="D38" s="126">
        <v>0.8125</v>
      </c>
      <c r="E38" s="127" t="s">
        <v>1052</v>
      </c>
      <c r="F38" s="127" t="s">
        <v>1051</v>
      </c>
      <c r="G38" s="128"/>
    </row>
    <row r="39" spans="1:7" s="235" customFormat="1" ht="26.25" customHeight="1">
      <c r="A39" s="233"/>
      <c r="B39" s="233"/>
      <c r="C39" s="234"/>
      <c r="D39" s="231"/>
      <c r="E39" s="232"/>
      <c r="F39" s="232"/>
      <c r="G39" s="232"/>
    </row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1050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8" t="s">
        <v>1049</v>
      </c>
      <c r="D43" s="299"/>
      <c r="E43" s="299"/>
      <c r="F43" s="299"/>
      <c r="G43" s="29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</sheetData>
  <sheetProtection/>
  <mergeCells count="28">
    <mergeCell ref="E28:G28"/>
    <mergeCell ref="A1:F1"/>
    <mergeCell ref="F2:G2"/>
    <mergeCell ref="A3:A4"/>
    <mergeCell ref="B3:B4"/>
    <mergeCell ref="C3:C4"/>
    <mergeCell ref="D19:D20"/>
    <mergeCell ref="E20:G20"/>
    <mergeCell ref="E36:G36"/>
    <mergeCell ref="A27:A28"/>
    <mergeCell ref="B27:B28"/>
    <mergeCell ref="C27:C28"/>
    <mergeCell ref="D27:D28"/>
    <mergeCell ref="D3:D4"/>
    <mergeCell ref="E4:G4"/>
    <mergeCell ref="A11:A12"/>
    <mergeCell ref="B11:B12"/>
    <mergeCell ref="C11:C12"/>
    <mergeCell ref="C43:G43"/>
    <mergeCell ref="A35:A36"/>
    <mergeCell ref="B35:B36"/>
    <mergeCell ref="C35:C36"/>
    <mergeCell ref="D35:D36"/>
    <mergeCell ref="D11:D12"/>
    <mergeCell ref="E12:G12"/>
    <mergeCell ref="A19:A20"/>
    <mergeCell ref="B19:B20"/>
    <mergeCell ref="C19:C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G42"/>
  <sheetViews>
    <sheetView zoomScale="70" zoomScaleNormal="70" zoomScalePageLayoutView="0" workbookViewId="0" topLeftCell="A10">
      <selection activeCell="L8" sqref="L8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998</v>
      </c>
      <c r="B1" s="301"/>
      <c r="C1" s="301"/>
      <c r="D1" s="301"/>
      <c r="E1" s="301"/>
      <c r="F1" s="301"/>
      <c r="G1" s="122" t="s">
        <v>999</v>
      </c>
    </row>
    <row r="2" spans="1:7" s="235" customFormat="1" ht="40.5" customHeight="1">
      <c r="A2" s="103" t="s">
        <v>73</v>
      </c>
      <c r="B2" s="265" t="s">
        <v>74</v>
      </c>
      <c r="C2" s="265" t="s">
        <v>75</v>
      </c>
      <c r="D2" s="265" t="s">
        <v>105</v>
      </c>
      <c r="E2" s="265" t="s">
        <v>76</v>
      </c>
      <c r="F2" s="302" t="s">
        <v>77</v>
      </c>
      <c r="G2" s="303"/>
    </row>
    <row r="3" spans="1:7" s="235" customFormat="1" ht="26.25" customHeight="1">
      <c r="A3" s="97">
        <v>1</v>
      </c>
      <c r="B3" s="83" t="s">
        <v>19</v>
      </c>
      <c r="C3" s="87" t="s">
        <v>1000</v>
      </c>
      <c r="D3" s="76">
        <v>0.4166666666666667</v>
      </c>
      <c r="E3" s="111" t="s">
        <v>1022</v>
      </c>
      <c r="F3" s="111" t="s">
        <v>1023</v>
      </c>
      <c r="G3" s="112"/>
    </row>
    <row r="4" spans="1:7" s="235" customFormat="1" ht="26.25" customHeight="1">
      <c r="A4" s="96">
        <f>A3+1</f>
        <v>2</v>
      </c>
      <c r="B4" s="82" t="s">
        <v>18</v>
      </c>
      <c r="C4" s="89" t="s">
        <v>1001</v>
      </c>
      <c r="D4" s="77">
        <v>0.7708333333333334</v>
      </c>
      <c r="E4" s="101" t="s">
        <v>52</v>
      </c>
      <c r="F4" s="101" t="s">
        <v>1046</v>
      </c>
      <c r="G4" s="102" t="s">
        <v>1026</v>
      </c>
    </row>
    <row r="5" spans="1:7" s="235" customFormat="1" ht="26.25" customHeight="1">
      <c r="A5" s="292">
        <f>A4+1</f>
        <v>3</v>
      </c>
      <c r="B5" s="293" t="s">
        <v>81</v>
      </c>
      <c r="C5" s="294" t="s">
        <v>1001</v>
      </c>
      <c r="D5" s="295">
        <v>0.4583333333333333</v>
      </c>
      <c r="E5" s="263" t="s">
        <v>1027</v>
      </c>
      <c r="F5" s="263" t="s">
        <v>1028</v>
      </c>
      <c r="G5" s="264" t="s">
        <v>1029</v>
      </c>
    </row>
    <row r="6" spans="1:7" s="235" customFormat="1" ht="26.25" customHeight="1">
      <c r="A6" s="292"/>
      <c r="B6" s="293"/>
      <c r="C6" s="294"/>
      <c r="D6" s="296"/>
      <c r="E6" s="296" t="s">
        <v>256</v>
      </c>
      <c r="F6" s="296"/>
      <c r="G6" s="297"/>
    </row>
    <row r="7" spans="1:7" s="235" customFormat="1" ht="27" customHeight="1">
      <c r="A7" s="97">
        <f>A5+1</f>
        <v>4</v>
      </c>
      <c r="B7" s="83" t="s">
        <v>83</v>
      </c>
      <c r="C7" s="87" t="s">
        <v>1002</v>
      </c>
      <c r="D7" s="76">
        <v>0.2708333333333333</v>
      </c>
      <c r="E7" s="111" t="s">
        <v>1030</v>
      </c>
      <c r="F7" s="111" t="s">
        <v>1031</v>
      </c>
      <c r="G7" s="112"/>
    </row>
    <row r="8" spans="1:7" s="235" customFormat="1" ht="27" customHeight="1">
      <c r="A8" s="97">
        <f aca="true" t="shared" si="0" ref="A8:A13">A7+1</f>
        <v>5</v>
      </c>
      <c r="B8" s="83" t="s">
        <v>84</v>
      </c>
      <c r="C8" s="87" t="s">
        <v>1003</v>
      </c>
      <c r="D8" s="76">
        <v>0.8125</v>
      </c>
      <c r="E8" s="111" t="s">
        <v>1032</v>
      </c>
      <c r="F8" s="111" t="s">
        <v>1033</v>
      </c>
      <c r="G8" s="112"/>
    </row>
    <row r="9" spans="1:7" s="235" customFormat="1" ht="26.25" customHeight="1">
      <c r="A9" s="97">
        <f t="shared" si="0"/>
        <v>6</v>
      </c>
      <c r="B9" s="83" t="s">
        <v>24</v>
      </c>
      <c r="C9" s="87" t="s">
        <v>1004</v>
      </c>
      <c r="D9" s="76">
        <v>0.4166666666666667</v>
      </c>
      <c r="E9" s="111" t="s">
        <v>1034</v>
      </c>
      <c r="F9" s="111" t="s">
        <v>1035</v>
      </c>
      <c r="G9" s="112"/>
    </row>
    <row r="10" spans="1:7" s="235" customFormat="1" ht="26.25" customHeight="1">
      <c r="A10" s="97">
        <f t="shared" si="0"/>
        <v>7</v>
      </c>
      <c r="B10" s="83" t="s">
        <v>79</v>
      </c>
      <c r="C10" s="88" t="s">
        <v>1005</v>
      </c>
      <c r="D10" s="76">
        <v>0.8125</v>
      </c>
      <c r="E10" s="111" t="s">
        <v>1036</v>
      </c>
      <c r="F10" s="111" t="s">
        <v>1026</v>
      </c>
      <c r="G10" s="112"/>
    </row>
    <row r="11" spans="1:7" s="235" customFormat="1" ht="26.25" customHeight="1">
      <c r="A11" s="167">
        <f t="shared" si="0"/>
        <v>8</v>
      </c>
      <c r="B11" s="111" t="s">
        <v>19</v>
      </c>
      <c r="C11" s="87" t="s">
        <v>1006</v>
      </c>
      <c r="D11" s="76">
        <v>0.4166666666666667</v>
      </c>
      <c r="E11" s="111" t="s">
        <v>1022</v>
      </c>
      <c r="F11" s="111" t="s">
        <v>1023</v>
      </c>
      <c r="G11" s="112"/>
    </row>
    <row r="12" spans="1:7" s="235" customFormat="1" ht="26.25" customHeight="1">
      <c r="A12" s="96">
        <f t="shared" si="0"/>
        <v>9</v>
      </c>
      <c r="B12" s="82" t="s">
        <v>18</v>
      </c>
      <c r="C12" s="89" t="s">
        <v>1007</v>
      </c>
      <c r="D12" s="77">
        <v>0.7708333333333334</v>
      </c>
      <c r="E12" s="101" t="s">
        <v>1025</v>
      </c>
      <c r="F12" s="101" t="s">
        <v>1046</v>
      </c>
      <c r="G12" s="102" t="s">
        <v>1029</v>
      </c>
    </row>
    <row r="13" spans="1:7" s="235" customFormat="1" ht="26.25" customHeight="1">
      <c r="A13" s="292">
        <f t="shared" si="0"/>
        <v>10</v>
      </c>
      <c r="B13" s="293" t="s">
        <v>81</v>
      </c>
      <c r="C13" s="294" t="s">
        <v>1038</v>
      </c>
      <c r="D13" s="295">
        <v>0.4583333333333333</v>
      </c>
      <c r="E13" s="263" t="s">
        <v>1037</v>
      </c>
      <c r="F13" s="263" t="s">
        <v>1039</v>
      </c>
      <c r="G13" s="264" t="s">
        <v>1036</v>
      </c>
    </row>
    <row r="14" spans="1:7" s="235" customFormat="1" ht="26.25" customHeight="1">
      <c r="A14" s="292"/>
      <c r="B14" s="293"/>
      <c r="C14" s="294"/>
      <c r="D14" s="296"/>
      <c r="E14" s="296" t="s">
        <v>256</v>
      </c>
      <c r="F14" s="296"/>
      <c r="G14" s="297"/>
    </row>
    <row r="15" spans="1:7" s="235" customFormat="1" ht="27" customHeight="1">
      <c r="A15" s="97">
        <f>A13+1</f>
        <v>11</v>
      </c>
      <c r="B15" s="83" t="s">
        <v>83</v>
      </c>
      <c r="C15" s="88" t="s">
        <v>1008</v>
      </c>
      <c r="D15" s="76">
        <v>0.2708333333333333</v>
      </c>
      <c r="E15" s="111" t="s">
        <v>1040</v>
      </c>
      <c r="F15" s="111" t="s">
        <v>1025</v>
      </c>
      <c r="G15" s="112"/>
    </row>
    <row r="16" spans="1:7" s="235" customFormat="1" ht="26.25" customHeight="1">
      <c r="A16" s="97">
        <f aca="true" t="shared" si="1" ref="A16:A22">A15+1</f>
        <v>12</v>
      </c>
      <c r="B16" s="83" t="s">
        <v>84</v>
      </c>
      <c r="C16" s="87" t="s">
        <v>1009</v>
      </c>
      <c r="D16" s="76">
        <v>0.8125</v>
      </c>
      <c r="E16" s="111" t="s">
        <v>1032</v>
      </c>
      <c r="F16" s="111" t="s">
        <v>1030</v>
      </c>
      <c r="G16" s="112"/>
    </row>
    <row r="17" spans="1:7" s="235" customFormat="1" ht="26.25" customHeight="1">
      <c r="A17" s="97">
        <f t="shared" si="1"/>
        <v>13</v>
      </c>
      <c r="B17" s="83" t="s">
        <v>24</v>
      </c>
      <c r="C17" s="87" t="s">
        <v>1010</v>
      </c>
      <c r="D17" s="76">
        <v>0.4166666666666667</v>
      </c>
      <c r="E17" s="111" t="s">
        <v>1034</v>
      </c>
      <c r="F17" s="111" t="s">
        <v>1035</v>
      </c>
      <c r="G17" s="112"/>
    </row>
    <row r="18" spans="1:7" s="235" customFormat="1" ht="26.25" customHeight="1">
      <c r="A18" s="97">
        <f t="shared" si="1"/>
        <v>14</v>
      </c>
      <c r="B18" s="83" t="s">
        <v>79</v>
      </c>
      <c r="C18" s="88" t="s">
        <v>1011</v>
      </c>
      <c r="D18" s="76">
        <v>0.8125</v>
      </c>
      <c r="E18" s="111" t="s">
        <v>1026</v>
      </c>
      <c r="F18" s="111" t="s">
        <v>1029</v>
      </c>
      <c r="G18" s="112"/>
    </row>
    <row r="19" spans="1:7" s="235" customFormat="1" ht="26.25" customHeight="1">
      <c r="A19" s="311">
        <f>A18+1</f>
        <v>15</v>
      </c>
      <c r="B19" s="313" t="s">
        <v>19</v>
      </c>
      <c r="C19" s="138" t="s">
        <v>307</v>
      </c>
      <c r="D19" s="266">
        <v>0.625</v>
      </c>
      <c r="E19" s="107" t="s">
        <v>63</v>
      </c>
      <c r="F19" s="111"/>
      <c r="G19" s="112"/>
    </row>
    <row r="20" spans="1:7" s="235" customFormat="1" ht="26.25" customHeight="1">
      <c r="A20" s="312"/>
      <c r="B20" s="314"/>
      <c r="C20" s="138" t="s">
        <v>288</v>
      </c>
      <c r="D20" s="266">
        <v>0.8333333333333334</v>
      </c>
      <c r="E20" s="107" t="s">
        <v>1022</v>
      </c>
      <c r="F20" s="107" t="s">
        <v>1024</v>
      </c>
      <c r="G20" s="108" t="s">
        <v>1041</v>
      </c>
    </row>
    <row r="21" spans="1:7" s="235" customFormat="1" ht="26.25" customHeight="1">
      <c r="A21" s="96">
        <f>A19+1</f>
        <v>16</v>
      </c>
      <c r="B21" s="82" t="s">
        <v>18</v>
      </c>
      <c r="C21" s="210" t="s">
        <v>1012</v>
      </c>
      <c r="D21" s="266">
        <v>0.8333333333333334</v>
      </c>
      <c r="E21" s="107" t="s">
        <v>1036</v>
      </c>
      <c r="F21" s="111" t="s">
        <v>1045</v>
      </c>
      <c r="G21" s="112"/>
    </row>
    <row r="22" spans="1:7" s="235" customFormat="1" ht="26.25" customHeight="1">
      <c r="A22" s="292">
        <f t="shared" si="1"/>
        <v>17</v>
      </c>
      <c r="B22" s="293" t="s">
        <v>81</v>
      </c>
      <c r="C22" s="294" t="s">
        <v>1013</v>
      </c>
      <c r="D22" s="295">
        <v>0.4583333333333333</v>
      </c>
      <c r="E22" s="263" t="s">
        <v>1037</v>
      </c>
      <c r="F22" s="263" t="s">
        <v>1028</v>
      </c>
      <c r="G22" s="264" t="s">
        <v>1029</v>
      </c>
    </row>
    <row r="23" spans="1:7" s="235" customFormat="1" ht="26.25" customHeight="1">
      <c r="A23" s="292"/>
      <c r="B23" s="293"/>
      <c r="C23" s="294"/>
      <c r="D23" s="296"/>
      <c r="E23" s="296" t="s">
        <v>256</v>
      </c>
      <c r="F23" s="296"/>
      <c r="G23" s="297"/>
    </row>
    <row r="24" spans="1:7" s="235" customFormat="1" ht="27" customHeight="1">
      <c r="A24" s="97">
        <f>A22+1</f>
        <v>18</v>
      </c>
      <c r="B24" s="83" t="s">
        <v>83</v>
      </c>
      <c r="C24" s="87" t="s">
        <v>263</v>
      </c>
      <c r="D24" s="76">
        <v>0.2708333333333333</v>
      </c>
      <c r="E24" s="111" t="s">
        <v>1043</v>
      </c>
      <c r="F24" s="111" t="s">
        <v>1031</v>
      </c>
      <c r="G24" s="112"/>
    </row>
    <row r="25" spans="1:7" s="235" customFormat="1" ht="26.25" customHeight="1">
      <c r="A25" s="97">
        <f aca="true" t="shared" si="2" ref="A25:A30">A24+1</f>
        <v>19</v>
      </c>
      <c r="B25" s="83" t="s">
        <v>84</v>
      </c>
      <c r="C25" s="87" t="s">
        <v>264</v>
      </c>
      <c r="D25" s="76">
        <v>0.8125</v>
      </c>
      <c r="E25" s="111" t="s">
        <v>1032</v>
      </c>
      <c r="F25" s="111" t="s">
        <v>1033</v>
      </c>
      <c r="G25" s="112"/>
    </row>
    <row r="26" spans="1:7" s="235" customFormat="1" ht="26.25" customHeight="1">
      <c r="A26" s="97">
        <f t="shared" si="2"/>
        <v>20</v>
      </c>
      <c r="B26" s="83" t="s">
        <v>24</v>
      </c>
      <c r="C26" s="88" t="s">
        <v>265</v>
      </c>
      <c r="D26" s="76">
        <v>0.4166666666666667</v>
      </c>
      <c r="E26" s="111" t="s">
        <v>1034</v>
      </c>
      <c r="F26" s="111" t="s">
        <v>1035</v>
      </c>
      <c r="G26" s="112"/>
    </row>
    <row r="27" spans="1:7" s="235" customFormat="1" ht="26.25" customHeight="1">
      <c r="A27" s="97">
        <f t="shared" si="2"/>
        <v>21</v>
      </c>
      <c r="B27" s="83" t="s">
        <v>79</v>
      </c>
      <c r="C27" s="88" t="s">
        <v>266</v>
      </c>
      <c r="D27" s="76">
        <v>0.8125</v>
      </c>
      <c r="E27" s="111" t="s">
        <v>1036</v>
      </c>
      <c r="F27" s="111" t="s">
        <v>1030</v>
      </c>
      <c r="G27" s="112"/>
    </row>
    <row r="28" spans="1:7" s="235" customFormat="1" ht="26.25" customHeight="1">
      <c r="A28" s="167">
        <f t="shared" si="2"/>
        <v>22</v>
      </c>
      <c r="B28" s="111" t="s">
        <v>19</v>
      </c>
      <c r="C28" s="88" t="s">
        <v>267</v>
      </c>
      <c r="D28" s="76">
        <v>0.4166666666666667</v>
      </c>
      <c r="E28" s="111" t="s">
        <v>1022</v>
      </c>
      <c r="F28" s="111" t="s">
        <v>1023</v>
      </c>
      <c r="G28" s="112"/>
    </row>
    <row r="29" spans="1:7" s="235" customFormat="1" ht="26.25" customHeight="1">
      <c r="A29" s="96">
        <f t="shared" si="2"/>
        <v>23</v>
      </c>
      <c r="B29" s="82" t="s">
        <v>18</v>
      </c>
      <c r="C29" s="89" t="s">
        <v>1014</v>
      </c>
      <c r="D29" s="77">
        <v>0.7708333333333334</v>
      </c>
      <c r="E29" s="101" t="s">
        <v>1027</v>
      </c>
      <c r="F29" s="101" t="s">
        <v>1028</v>
      </c>
      <c r="G29" s="102" t="s">
        <v>1042</v>
      </c>
    </row>
    <row r="30" spans="1:7" s="235" customFormat="1" ht="26.25" customHeight="1">
      <c r="A30" s="292">
        <f t="shared" si="2"/>
        <v>24</v>
      </c>
      <c r="B30" s="293" t="s">
        <v>81</v>
      </c>
      <c r="C30" s="294" t="s">
        <v>1014</v>
      </c>
      <c r="D30" s="295">
        <v>0.4583333333333333</v>
      </c>
      <c r="E30" s="263" t="s">
        <v>1024</v>
      </c>
      <c r="F30" s="263" t="s">
        <v>1039</v>
      </c>
      <c r="G30" s="264" t="s">
        <v>1026</v>
      </c>
    </row>
    <row r="31" spans="1:7" s="235" customFormat="1" ht="26.25" customHeight="1">
      <c r="A31" s="292"/>
      <c r="B31" s="293"/>
      <c r="C31" s="294"/>
      <c r="D31" s="296"/>
      <c r="E31" s="296" t="s">
        <v>256</v>
      </c>
      <c r="F31" s="296"/>
      <c r="G31" s="297"/>
    </row>
    <row r="32" spans="1:7" s="235" customFormat="1" ht="27" customHeight="1">
      <c r="A32" s="97">
        <f>A30+1</f>
        <v>25</v>
      </c>
      <c r="B32" s="83" t="s">
        <v>83</v>
      </c>
      <c r="C32" s="88" t="s">
        <v>1016</v>
      </c>
      <c r="D32" s="76">
        <v>0.2708333333333333</v>
      </c>
      <c r="E32" s="111" t="s">
        <v>1040</v>
      </c>
      <c r="F32" s="111" t="s">
        <v>1043</v>
      </c>
      <c r="G32" s="112"/>
    </row>
    <row r="33" spans="1:7" s="235" customFormat="1" ht="26.25" customHeight="1">
      <c r="A33" s="97">
        <f>A32+1</f>
        <v>26</v>
      </c>
      <c r="B33" s="83" t="s">
        <v>84</v>
      </c>
      <c r="C33" s="87" t="s">
        <v>1017</v>
      </c>
      <c r="D33" s="76">
        <v>0.8125</v>
      </c>
      <c r="E33" s="111" t="s">
        <v>1032</v>
      </c>
      <c r="F33" s="111" t="s">
        <v>1030</v>
      </c>
      <c r="G33" s="112"/>
    </row>
    <row r="34" spans="1:7" s="235" customFormat="1" ht="26.25" customHeight="1">
      <c r="A34" s="97">
        <f>A33+1</f>
        <v>27</v>
      </c>
      <c r="B34" s="83" t="s">
        <v>24</v>
      </c>
      <c r="C34" s="87" t="s">
        <v>1018</v>
      </c>
      <c r="D34" s="76">
        <v>0.4166666666666667</v>
      </c>
      <c r="E34" s="111" t="s">
        <v>1034</v>
      </c>
      <c r="F34" s="111" t="s">
        <v>1035</v>
      </c>
      <c r="G34" s="112"/>
    </row>
    <row r="35" spans="1:7" s="235" customFormat="1" ht="26.25" customHeight="1">
      <c r="A35" s="97">
        <f>A34+1</f>
        <v>28</v>
      </c>
      <c r="B35" s="83" t="s">
        <v>79</v>
      </c>
      <c r="C35" s="88" t="s">
        <v>1019</v>
      </c>
      <c r="D35" s="76">
        <v>0.8125</v>
      </c>
      <c r="E35" s="111" t="s">
        <v>1024</v>
      </c>
      <c r="F35" s="111" t="s">
        <v>1033</v>
      </c>
      <c r="G35" s="112"/>
    </row>
    <row r="36" spans="1:7" s="235" customFormat="1" ht="26.25" customHeight="1">
      <c r="A36" s="167">
        <f>A35+1</f>
        <v>29</v>
      </c>
      <c r="B36" s="111" t="s">
        <v>19</v>
      </c>
      <c r="C36" s="88" t="s">
        <v>1020</v>
      </c>
      <c r="D36" s="76">
        <v>0.4166666666666667</v>
      </c>
      <c r="E36" s="111" t="s">
        <v>1022</v>
      </c>
      <c r="F36" s="111" t="s">
        <v>1023</v>
      </c>
      <c r="G36" s="112"/>
    </row>
    <row r="37" spans="1:7" s="235" customFormat="1" ht="26.25" customHeight="1" thickBot="1">
      <c r="A37" s="200">
        <f>A36+1</f>
        <v>30</v>
      </c>
      <c r="B37" s="201" t="s">
        <v>18</v>
      </c>
      <c r="C37" s="202" t="s">
        <v>1021</v>
      </c>
      <c r="D37" s="203">
        <v>0.7708333333333334</v>
      </c>
      <c r="E37" s="174" t="s">
        <v>1027</v>
      </c>
      <c r="F37" s="174" t="s">
        <v>1025</v>
      </c>
      <c r="G37" s="204" t="s">
        <v>1029</v>
      </c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1015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8" t="s">
        <v>1044</v>
      </c>
      <c r="D42" s="299"/>
      <c r="E42" s="299"/>
      <c r="F42" s="299"/>
      <c r="G42" s="299"/>
    </row>
  </sheetData>
  <sheetProtection/>
  <mergeCells count="25">
    <mergeCell ref="A30:A31"/>
    <mergeCell ref="B30:B31"/>
    <mergeCell ref="C30:C31"/>
    <mergeCell ref="D30:D31"/>
    <mergeCell ref="D22:D23"/>
    <mergeCell ref="E31:G31"/>
    <mergeCell ref="C42:G42"/>
    <mergeCell ref="A13:A14"/>
    <mergeCell ref="B13:B14"/>
    <mergeCell ref="C13:C14"/>
    <mergeCell ref="D13:D14"/>
    <mergeCell ref="E14:G14"/>
    <mergeCell ref="A22:A23"/>
    <mergeCell ref="B22:B23"/>
    <mergeCell ref="C22:C23"/>
    <mergeCell ref="E23:G23"/>
    <mergeCell ref="A19:A20"/>
    <mergeCell ref="B19:B20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42"/>
  <sheetViews>
    <sheetView zoomScale="70" zoomScaleNormal="70" zoomScalePageLayoutView="0" workbookViewId="0" topLeftCell="A1">
      <selection activeCell="E5" sqref="E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00" t="s">
        <v>309</v>
      </c>
      <c r="B1" s="301"/>
      <c r="C1" s="301"/>
      <c r="D1" s="301"/>
      <c r="E1" s="301"/>
      <c r="F1" s="301"/>
      <c r="G1" s="122" t="s">
        <v>314</v>
      </c>
    </row>
    <row r="2" spans="1:7" s="79" customFormat="1" ht="40.5" customHeight="1">
      <c r="A2" s="103" t="s">
        <v>73</v>
      </c>
      <c r="B2" s="265" t="s">
        <v>74</v>
      </c>
      <c r="C2" s="265" t="s">
        <v>75</v>
      </c>
      <c r="D2" s="265" t="s">
        <v>105</v>
      </c>
      <c r="E2" s="265" t="s">
        <v>76</v>
      </c>
      <c r="F2" s="302" t="s">
        <v>77</v>
      </c>
      <c r="G2" s="303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63</v>
      </c>
      <c r="F3" s="107" t="s">
        <v>64</v>
      </c>
      <c r="G3" s="107" t="s">
        <v>183</v>
      </c>
    </row>
    <row r="4" spans="1:7" ht="26.25" customHeight="1">
      <c r="A4" s="315">
        <v>2</v>
      </c>
      <c r="B4" s="317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316"/>
      <c r="B5" s="318"/>
      <c r="C5" s="138" t="s">
        <v>288</v>
      </c>
      <c r="D5" s="139">
        <v>0.8333333333333334</v>
      </c>
      <c r="E5" s="107" t="s">
        <v>61</v>
      </c>
      <c r="F5" s="107" t="s">
        <v>183</v>
      </c>
      <c r="G5" s="108" t="s">
        <v>53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63</v>
      </c>
      <c r="F6" s="107" t="s">
        <v>286</v>
      </c>
      <c r="G6" s="112"/>
    </row>
    <row r="7" spans="1:7" s="78" customFormat="1" ht="26.25" customHeight="1">
      <c r="A7" s="292">
        <v>4</v>
      </c>
      <c r="B7" s="293" t="s">
        <v>81</v>
      </c>
      <c r="C7" s="319" t="s">
        <v>262</v>
      </c>
      <c r="D7" s="295">
        <v>0.4583333333333333</v>
      </c>
      <c r="E7" s="107" t="s">
        <v>51</v>
      </c>
      <c r="F7" s="145" t="s">
        <v>69</v>
      </c>
      <c r="G7" s="264" t="s">
        <v>66</v>
      </c>
    </row>
    <row r="8" spans="1:7" s="78" customFormat="1" ht="26.25" customHeight="1">
      <c r="A8" s="292"/>
      <c r="B8" s="293"/>
      <c r="C8" s="319"/>
      <c r="D8" s="296"/>
      <c r="E8" s="320"/>
      <c r="F8" s="321"/>
      <c r="G8" s="322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57</v>
      </c>
      <c r="F9" s="111" t="s">
        <v>58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68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61</v>
      </c>
      <c r="F11" s="111" t="s">
        <v>65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66</v>
      </c>
      <c r="F12" s="116" t="s">
        <v>60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70</v>
      </c>
      <c r="F13" s="111" t="s">
        <v>53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68</v>
      </c>
      <c r="F14" s="101" t="s">
        <v>183</v>
      </c>
      <c r="G14" s="102" t="s">
        <v>56</v>
      </c>
    </row>
    <row r="15" spans="1:7" s="78" customFormat="1" ht="26.25" customHeight="1">
      <c r="A15" s="292">
        <f>A14+1</f>
        <v>11</v>
      </c>
      <c r="B15" s="293" t="s">
        <v>81</v>
      </c>
      <c r="C15" s="294" t="s">
        <v>268</v>
      </c>
      <c r="D15" s="295">
        <v>0.4583333333333333</v>
      </c>
      <c r="E15" s="263" t="s">
        <v>88</v>
      </c>
      <c r="F15" s="263" t="s">
        <v>69</v>
      </c>
      <c r="G15" s="108" t="s">
        <v>64</v>
      </c>
    </row>
    <row r="16" spans="1:7" s="78" customFormat="1" ht="26.25" customHeight="1">
      <c r="A16" s="292"/>
      <c r="B16" s="293"/>
      <c r="C16" s="294"/>
      <c r="D16" s="296"/>
      <c r="E16" s="320"/>
      <c r="F16" s="321"/>
      <c r="G16" s="322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56</v>
      </c>
      <c r="F17" s="111" t="s">
        <v>68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59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61</v>
      </c>
      <c r="F19" s="111" t="s">
        <v>65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63</v>
      </c>
      <c r="F20" s="111" t="s">
        <v>64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70</v>
      </c>
      <c r="F21" s="111" t="s">
        <v>53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63</v>
      </c>
      <c r="F22" s="101" t="s">
        <v>183</v>
      </c>
      <c r="G22" s="102" t="s">
        <v>60</v>
      </c>
    </row>
    <row r="23" spans="1:7" s="78" customFormat="1" ht="26.25" customHeight="1">
      <c r="A23" s="292">
        <f t="shared" si="0"/>
        <v>18</v>
      </c>
      <c r="B23" s="293" t="s">
        <v>81</v>
      </c>
      <c r="C23" s="294" t="s">
        <v>274</v>
      </c>
      <c r="D23" s="295">
        <v>0.4583333333333333</v>
      </c>
      <c r="E23" s="263" t="s">
        <v>51</v>
      </c>
      <c r="F23" s="263" t="s">
        <v>69</v>
      </c>
      <c r="G23" s="264" t="s">
        <v>56</v>
      </c>
    </row>
    <row r="24" spans="1:7" s="78" customFormat="1" ht="26.25" customHeight="1">
      <c r="A24" s="292"/>
      <c r="B24" s="293"/>
      <c r="C24" s="294"/>
      <c r="D24" s="296"/>
      <c r="E24" s="320"/>
      <c r="F24" s="321"/>
      <c r="G24" s="322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57</v>
      </c>
      <c r="F25" s="111" t="s">
        <v>58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59</v>
      </c>
      <c r="F26" s="111" t="s">
        <v>66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61</v>
      </c>
      <c r="F27" s="111" t="s">
        <v>65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63</v>
      </c>
      <c r="F28" s="111" t="s">
        <v>64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70</v>
      </c>
      <c r="F29" s="111" t="s">
        <v>53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63</v>
      </c>
      <c r="F30" s="101" t="s">
        <v>183</v>
      </c>
      <c r="G30" s="102" t="s">
        <v>60</v>
      </c>
    </row>
    <row r="31" spans="1:7" s="78" customFormat="1" ht="26.25" customHeight="1">
      <c r="A31" s="292">
        <f t="shared" si="1"/>
        <v>25</v>
      </c>
      <c r="B31" s="293" t="s">
        <v>81</v>
      </c>
      <c r="C31" s="294" t="s">
        <v>280</v>
      </c>
      <c r="D31" s="295">
        <v>0.4583333333333333</v>
      </c>
      <c r="E31" s="263" t="s">
        <v>68</v>
      </c>
      <c r="F31" s="263" t="s">
        <v>69</v>
      </c>
      <c r="G31" s="264" t="s">
        <v>293</v>
      </c>
    </row>
    <row r="32" spans="1:7" s="78" customFormat="1" ht="26.25" customHeight="1">
      <c r="A32" s="292"/>
      <c r="B32" s="293"/>
      <c r="C32" s="294"/>
      <c r="D32" s="296"/>
      <c r="E32" s="320"/>
      <c r="F32" s="321"/>
      <c r="G32" s="322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56</v>
      </c>
      <c r="F33" s="111" t="s">
        <v>58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59</v>
      </c>
      <c r="F34" s="111" t="s">
        <v>60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61</v>
      </c>
      <c r="F35" s="111" t="s">
        <v>65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66</v>
      </c>
      <c r="F36" s="111" t="s">
        <v>64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70</v>
      </c>
      <c r="F37" s="127" t="s">
        <v>53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323" t="s">
        <v>236</v>
      </c>
      <c r="D42" s="323"/>
      <c r="E42" s="323"/>
      <c r="F42" s="323"/>
      <c r="G42" s="323"/>
    </row>
  </sheetData>
  <sheetProtection/>
  <mergeCells count="25">
    <mergeCell ref="A31:A32"/>
    <mergeCell ref="B31:B32"/>
    <mergeCell ref="C31:C32"/>
    <mergeCell ref="D31:D32"/>
    <mergeCell ref="E32:G32"/>
    <mergeCell ref="C42:G42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4:A5"/>
    <mergeCell ref="B4:B5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G43"/>
  <sheetViews>
    <sheetView zoomScale="55" zoomScaleNormal="55" zoomScalePageLayoutView="0" workbookViewId="0" topLeftCell="A1">
      <selection activeCell="C43" sqref="C43:G4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949</v>
      </c>
      <c r="B1" s="301"/>
      <c r="C1" s="301"/>
      <c r="D1" s="301"/>
      <c r="E1" s="301"/>
      <c r="F1" s="301"/>
      <c r="G1" s="122" t="s">
        <v>950</v>
      </c>
    </row>
    <row r="2" spans="1:7" s="235" customFormat="1" ht="40.5" customHeight="1">
      <c r="A2" s="103" t="s">
        <v>73</v>
      </c>
      <c r="B2" s="262" t="s">
        <v>74</v>
      </c>
      <c r="C2" s="262" t="s">
        <v>75</v>
      </c>
      <c r="D2" s="262" t="s">
        <v>105</v>
      </c>
      <c r="E2" s="262" t="s">
        <v>76</v>
      </c>
      <c r="F2" s="302" t="s">
        <v>77</v>
      </c>
      <c r="G2" s="303"/>
    </row>
    <row r="3" spans="1:7" s="235" customFormat="1" ht="26.25" customHeight="1">
      <c r="A3" s="97">
        <v>1</v>
      </c>
      <c r="B3" s="83" t="s">
        <v>84</v>
      </c>
      <c r="C3" s="87" t="s">
        <v>952</v>
      </c>
      <c r="D3" s="76">
        <v>0.4583333333333333</v>
      </c>
      <c r="E3" s="111" t="s">
        <v>976</v>
      </c>
      <c r="F3" s="111" t="s">
        <v>977</v>
      </c>
      <c r="G3" s="112"/>
    </row>
    <row r="4" spans="1:7" s="235" customFormat="1" ht="26.25" customHeight="1">
      <c r="A4" s="324">
        <f>A3+1</f>
        <v>2</v>
      </c>
      <c r="B4" s="326" t="s">
        <v>24</v>
      </c>
      <c r="C4" s="328" t="s">
        <v>953</v>
      </c>
      <c r="D4" s="76">
        <v>0.4166666666666667</v>
      </c>
      <c r="E4" s="111" t="s">
        <v>978</v>
      </c>
      <c r="F4" s="111" t="s">
        <v>979</v>
      </c>
      <c r="G4" s="108" t="s">
        <v>997</v>
      </c>
    </row>
    <row r="5" spans="1:7" s="235" customFormat="1" ht="26.25" customHeight="1">
      <c r="A5" s="325"/>
      <c r="B5" s="327"/>
      <c r="C5" s="329"/>
      <c r="D5" s="76">
        <v>0.8125</v>
      </c>
      <c r="E5" s="111" t="s">
        <v>980</v>
      </c>
      <c r="F5" s="111" t="s">
        <v>981</v>
      </c>
      <c r="G5" s="108" t="s">
        <v>982</v>
      </c>
    </row>
    <row r="6" spans="1:7" s="235" customFormat="1" ht="26.25" customHeight="1">
      <c r="A6" s="97">
        <f>A4+1</f>
        <v>3</v>
      </c>
      <c r="B6" s="83" t="s">
        <v>79</v>
      </c>
      <c r="C6" s="87" t="s">
        <v>954</v>
      </c>
      <c r="D6" s="76">
        <v>0.8125</v>
      </c>
      <c r="E6" s="111" t="s">
        <v>983</v>
      </c>
      <c r="F6" s="111" t="s">
        <v>984</v>
      </c>
      <c r="G6" s="112"/>
    </row>
    <row r="7" spans="1:7" s="235" customFormat="1" ht="26.25" customHeight="1">
      <c r="A7" s="97">
        <f>A6+1</f>
        <v>4</v>
      </c>
      <c r="B7" s="83" t="s">
        <v>19</v>
      </c>
      <c r="C7" s="87" t="s">
        <v>955</v>
      </c>
      <c r="D7" s="76">
        <v>0.4166666666666667</v>
      </c>
      <c r="E7" s="111" t="s">
        <v>985</v>
      </c>
      <c r="F7" s="111" t="s">
        <v>986</v>
      </c>
      <c r="G7" s="112"/>
    </row>
    <row r="8" spans="1:7" s="235" customFormat="1" ht="26.25" customHeight="1">
      <c r="A8" s="96">
        <f>A7+1</f>
        <v>5</v>
      </c>
      <c r="B8" s="82" t="s">
        <v>18</v>
      </c>
      <c r="C8" s="89" t="s">
        <v>956</v>
      </c>
      <c r="D8" s="77">
        <v>0.7708333333333334</v>
      </c>
      <c r="E8" s="101" t="s">
        <v>987</v>
      </c>
      <c r="F8" s="101" t="s">
        <v>988</v>
      </c>
      <c r="G8" s="102" t="s">
        <v>989</v>
      </c>
    </row>
    <row r="9" spans="1:7" s="235" customFormat="1" ht="26.25" customHeight="1">
      <c r="A9" s="292">
        <f>A8+1</f>
        <v>6</v>
      </c>
      <c r="B9" s="293" t="s">
        <v>81</v>
      </c>
      <c r="C9" s="294" t="s">
        <v>956</v>
      </c>
      <c r="D9" s="295">
        <v>0.4583333333333333</v>
      </c>
      <c r="E9" s="260" t="s">
        <v>990</v>
      </c>
      <c r="F9" s="260" t="s">
        <v>991</v>
      </c>
      <c r="G9" s="261" t="s">
        <v>981</v>
      </c>
    </row>
    <row r="10" spans="1:7" s="235" customFormat="1" ht="26.25" customHeight="1">
      <c r="A10" s="292"/>
      <c r="B10" s="293"/>
      <c r="C10" s="294"/>
      <c r="D10" s="296"/>
      <c r="E10" s="296" t="s">
        <v>256</v>
      </c>
      <c r="F10" s="296"/>
      <c r="G10" s="297"/>
    </row>
    <row r="11" spans="1:7" s="235" customFormat="1" ht="27" customHeight="1">
      <c r="A11" s="97">
        <f>A9+1</f>
        <v>7</v>
      </c>
      <c r="B11" s="83" t="s">
        <v>83</v>
      </c>
      <c r="C11" s="87" t="s">
        <v>957</v>
      </c>
      <c r="D11" s="76">
        <v>0.2708333333333333</v>
      </c>
      <c r="E11" s="111" t="s">
        <v>980</v>
      </c>
      <c r="F11" s="111" t="s">
        <v>992</v>
      </c>
      <c r="G11" s="112"/>
    </row>
    <row r="12" spans="1:7" s="235" customFormat="1" ht="27" customHeight="1">
      <c r="A12" s="97">
        <f aca="true" t="shared" si="0" ref="A12:A17">A11+1</f>
        <v>8</v>
      </c>
      <c r="B12" s="83" t="s">
        <v>84</v>
      </c>
      <c r="C12" s="87" t="s">
        <v>958</v>
      </c>
      <c r="D12" s="76">
        <v>0.8125</v>
      </c>
      <c r="E12" s="111" t="s">
        <v>993</v>
      </c>
      <c r="F12" s="111" t="s">
        <v>976</v>
      </c>
      <c r="G12" s="112"/>
    </row>
    <row r="13" spans="1:7" s="235" customFormat="1" ht="26.25" customHeight="1">
      <c r="A13" s="97">
        <f t="shared" si="0"/>
        <v>9</v>
      </c>
      <c r="B13" s="83" t="s">
        <v>24</v>
      </c>
      <c r="C13" s="87" t="s">
        <v>959</v>
      </c>
      <c r="D13" s="76">
        <v>0.4166666666666667</v>
      </c>
      <c r="E13" s="111" t="s">
        <v>978</v>
      </c>
      <c r="F13" s="111" t="s">
        <v>979</v>
      </c>
      <c r="G13" s="112"/>
    </row>
    <row r="14" spans="1:7" s="235" customFormat="1" ht="26.25" customHeight="1">
      <c r="A14" s="97">
        <f t="shared" si="0"/>
        <v>10</v>
      </c>
      <c r="B14" s="83" t="s">
        <v>79</v>
      </c>
      <c r="C14" s="88" t="s">
        <v>960</v>
      </c>
      <c r="D14" s="76">
        <v>0.8125</v>
      </c>
      <c r="E14" s="111" t="s">
        <v>983</v>
      </c>
      <c r="F14" s="111" t="s">
        <v>989</v>
      </c>
      <c r="G14" s="112"/>
    </row>
    <row r="15" spans="1:7" s="235" customFormat="1" ht="26.25" customHeight="1">
      <c r="A15" s="167">
        <f t="shared" si="0"/>
        <v>11</v>
      </c>
      <c r="B15" s="111" t="s">
        <v>19</v>
      </c>
      <c r="C15" s="87" t="s">
        <v>961</v>
      </c>
      <c r="D15" s="76">
        <v>0.4166666666666667</v>
      </c>
      <c r="E15" s="111" t="s">
        <v>985</v>
      </c>
      <c r="F15" s="111" t="s">
        <v>986</v>
      </c>
      <c r="G15" s="112"/>
    </row>
    <row r="16" spans="1:7" s="235" customFormat="1" ht="26.25" customHeight="1">
      <c r="A16" s="96">
        <f t="shared" si="0"/>
        <v>12</v>
      </c>
      <c r="B16" s="82" t="s">
        <v>18</v>
      </c>
      <c r="C16" s="89" t="s">
        <v>962</v>
      </c>
      <c r="D16" s="77">
        <v>0.7708333333333334</v>
      </c>
      <c r="E16" s="101" t="s">
        <v>981</v>
      </c>
      <c r="F16" s="101" t="s">
        <v>977</v>
      </c>
      <c r="G16" s="102" t="s">
        <v>984</v>
      </c>
    </row>
    <row r="17" spans="1:7" s="235" customFormat="1" ht="26.25" customHeight="1">
      <c r="A17" s="292">
        <f t="shared" si="0"/>
        <v>13</v>
      </c>
      <c r="B17" s="293" t="s">
        <v>81</v>
      </c>
      <c r="C17" s="294" t="s">
        <v>962</v>
      </c>
      <c r="D17" s="295">
        <v>0.4583333333333333</v>
      </c>
      <c r="E17" s="260" t="s">
        <v>987</v>
      </c>
      <c r="F17" s="260" t="s">
        <v>988</v>
      </c>
      <c r="G17" s="261" t="s">
        <v>994</v>
      </c>
    </row>
    <row r="18" spans="1:7" s="235" customFormat="1" ht="26.25" customHeight="1">
      <c r="A18" s="292"/>
      <c r="B18" s="293"/>
      <c r="C18" s="294"/>
      <c r="D18" s="296"/>
      <c r="E18" s="296" t="s">
        <v>256</v>
      </c>
      <c r="F18" s="296"/>
      <c r="G18" s="297"/>
    </row>
    <row r="19" spans="1:7" s="235" customFormat="1" ht="27" customHeight="1">
      <c r="A19" s="97">
        <f>A17+1</f>
        <v>14</v>
      </c>
      <c r="B19" s="83" t="s">
        <v>83</v>
      </c>
      <c r="C19" s="88" t="s">
        <v>963</v>
      </c>
      <c r="D19" s="76">
        <v>0.2708333333333333</v>
      </c>
      <c r="E19" s="111" t="s">
        <v>983</v>
      </c>
      <c r="F19" s="111" t="s">
        <v>992</v>
      </c>
      <c r="G19" s="112"/>
    </row>
    <row r="20" spans="1:7" s="235" customFormat="1" ht="26.25" customHeight="1">
      <c r="A20" s="97">
        <f aca="true" t="shared" si="1" ref="A20:A25">A19+1</f>
        <v>15</v>
      </c>
      <c r="B20" s="83" t="s">
        <v>84</v>
      </c>
      <c r="C20" s="87" t="s">
        <v>964</v>
      </c>
      <c r="D20" s="76">
        <v>0.8125</v>
      </c>
      <c r="E20" s="111" t="s">
        <v>993</v>
      </c>
      <c r="F20" s="111" t="s">
        <v>980</v>
      </c>
      <c r="G20" s="112"/>
    </row>
    <row r="21" spans="1:7" s="235" customFormat="1" ht="26.25" customHeight="1">
      <c r="A21" s="97">
        <f t="shared" si="1"/>
        <v>16</v>
      </c>
      <c r="B21" s="83" t="s">
        <v>24</v>
      </c>
      <c r="C21" s="87" t="s">
        <v>965</v>
      </c>
      <c r="D21" s="76">
        <v>0.4166666666666667</v>
      </c>
      <c r="E21" s="111" t="s">
        <v>978</v>
      </c>
      <c r="F21" s="111" t="s">
        <v>979</v>
      </c>
      <c r="G21" s="112"/>
    </row>
    <row r="22" spans="1:7" s="235" customFormat="1" ht="26.25" customHeight="1">
      <c r="A22" s="97">
        <f t="shared" si="1"/>
        <v>17</v>
      </c>
      <c r="B22" s="83" t="s">
        <v>79</v>
      </c>
      <c r="C22" s="88" t="s">
        <v>966</v>
      </c>
      <c r="D22" s="76">
        <v>0.8125</v>
      </c>
      <c r="E22" s="111" t="s">
        <v>994</v>
      </c>
      <c r="F22" s="111" t="s">
        <v>984</v>
      </c>
      <c r="G22" s="112"/>
    </row>
    <row r="23" spans="1:7" s="235" customFormat="1" ht="26.25" customHeight="1">
      <c r="A23" s="167">
        <f t="shared" si="1"/>
        <v>18</v>
      </c>
      <c r="B23" s="111" t="s">
        <v>19</v>
      </c>
      <c r="C23" s="87" t="s">
        <v>967</v>
      </c>
      <c r="D23" s="76">
        <v>0.4166666666666667</v>
      </c>
      <c r="E23" s="111" t="s">
        <v>985</v>
      </c>
      <c r="F23" s="111" t="s">
        <v>986</v>
      </c>
      <c r="G23" s="112"/>
    </row>
    <row r="24" spans="1:7" s="235" customFormat="1" ht="26.25" customHeight="1">
      <c r="A24" s="96">
        <f t="shared" si="1"/>
        <v>19</v>
      </c>
      <c r="B24" s="82" t="s">
        <v>18</v>
      </c>
      <c r="C24" s="89" t="s">
        <v>968</v>
      </c>
      <c r="D24" s="77">
        <v>0.7708333333333334</v>
      </c>
      <c r="E24" s="101" t="s">
        <v>989</v>
      </c>
      <c r="F24" s="101" t="s">
        <v>988</v>
      </c>
      <c r="G24" s="102" t="s">
        <v>977</v>
      </c>
    </row>
    <row r="25" spans="1:7" s="235" customFormat="1" ht="26.25" customHeight="1">
      <c r="A25" s="292">
        <f t="shared" si="1"/>
        <v>20</v>
      </c>
      <c r="B25" s="293" t="s">
        <v>81</v>
      </c>
      <c r="C25" s="294" t="s">
        <v>968</v>
      </c>
      <c r="D25" s="295">
        <v>0.4583333333333333</v>
      </c>
      <c r="E25" s="260" t="s">
        <v>993</v>
      </c>
      <c r="F25" s="260" t="s">
        <v>991</v>
      </c>
      <c r="G25" s="261" t="s">
        <v>994</v>
      </c>
    </row>
    <row r="26" spans="1:7" s="235" customFormat="1" ht="26.25" customHeight="1">
      <c r="A26" s="292"/>
      <c r="B26" s="293"/>
      <c r="C26" s="294"/>
      <c r="D26" s="296"/>
      <c r="E26" s="296" t="s">
        <v>256</v>
      </c>
      <c r="F26" s="296"/>
      <c r="G26" s="297"/>
    </row>
    <row r="27" spans="1:7" s="235" customFormat="1" ht="27" customHeight="1">
      <c r="A27" s="97">
        <f>A25+1</f>
        <v>21</v>
      </c>
      <c r="B27" s="83" t="s">
        <v>83</v>
      </c>
      <c r="C27" s="88" t="s">
        <v>969</v>
      </c>
      <c r="D27" s="76">
        <v>0.2708333333333333</v>
      </c>
      <c r="E27" s="111" t="s">
        <v>981</v>
      </c>
      <c r="F27" s="111" t="s">
        <v>992</v>
      </c>
      <c r="G27" s="112"/>
    </row>
    <row r="28" spans="1:7" s="235" customFormat="1" ht="26.25" customHeight="1">
      <c r="A28" s="97">
        <f aca="true" t="shared" si="2" ref="A28:A33">A27+1</f>
        <v>22</v>
      </c>
      <c r="B28" s="83" t="s">
        <v>84</v>
      </c>
      <c r="C28" s="87" t="s">
        <v>216</v>
      </c>
      <c r="D28" s="76">
        <v>0.8125</v>
      </c>
      <c r="E28" s="111" t="s">
        <v>976</v>
      </c>
      <c r="F28" s="111" t="s">
        <v>995</v>
      </c>
      <c r="G28" s="112"/>
    </row>
    <row r="29" spans="1:7" s="235" customFormat="1" ht="26.25" customHeight="1">
      <c r="A29" s="97">
        <f t="shared" si="2"/>
        <v>23</v>
      </c>
      <c r="B29" s="83" t="s">
        <v>24</v>
      </c>
      <c r="C29" s="87" t="s">
        <v>217</v>
      </c>
      <c r="D29" s="76">
        <v>0.4166666666666667</v>
      </c>
      <c r="E29" s="111" t="s">
        <v>978</v>
      </c>
      <c r="F29" s="111" t="s">
        <v>979</v>
      </c>
      <c r="G29" s="112"/>
    </row>
    <row r="30" spans="1:7" s="235" customFormat="1" ht="26.25" customHeight="1">
      <c r="A30" s="97">
        <f t="shared" si="2"/>
        <v>24</v>
      </c>
      <c r="B30" s="83" t="s">
        <v>79</v>
      </c>
      <c r="C30" s="88" t="s">
        <v>218</v>
      </c>
      <c r="D30" s="76">
        <v>0.8125</v>
      </c>
      <c r="E30" s="111" t="s">
        <v>989</v>
      </c>
      <c r="F30" s="111" t="s">
        <v>977</v>
      </c>
      <c r="G30" s="112"/>
    </row>
    <row r="31" spans="1:7" s="235" customFormat="1" ht="26.25" customHeight="1">
      <c r="A31" s="167">
        <f t="shared" si="2"/>
        <v>25</v>
      </c>
      <c r="B31" s="111" t="s">
        <v>19</v>
      </c>
      <c r="C31" s="88" t="s">
        <v>970</v>
      </c>
      <c r="D31" s="76">
        <v>0.4166666666666667</v>
      </c>
      <c r="E31" s="111" t="s">
        <v>985</v>
      </c>
      <c r="F31" s="111" t="s">
        <v>986</v>
      </c>
      <c r="G31" s="112"/>
    </row>
    <row r="32" spans="1:7" s="235" customFormat="1" ht="26.25" customHeight="1">
      <c r="A32" s="96">
        <f t="shared" si="2"/>
        <v>26</v>
      </c>
      <c r="B32" s="82" t="s">
        <v>18</v>
      </c>
      <c r="C32" s="89" t="s">
        <v>971</v>
      </c>
      <c r="D32" s="77">
        <v>0.7708333333333334</v>
      </c>
      <c r="E32" s="101" t="s">
        <v>993</v>
      </c>
      <c r="F32" s="101" t="s">
        <v>983</v>
      </c>
      <c r="G32" s="102" t="s">
        <v>992</v>
      </c>
    </row>
    <row r="33" spans="1:7" s="235" customFormat="1" ht="26.25" customHeight="1">
      <c r="A33" s="292">
        <f t="shared" si="2"/>
        <v>27</v>
      </c>
      <c r="B33" s="293" t="s">
        <v>81</v>
      </c>
      <c r="C33" s="294" t="s">
        <v>971</v>
      </c>
      <c r="D33" s="295">
        <v>0.4583333333333333</v>
      </c>
      <c r="E33" s="260" t="s">
        <v>990</v>
      </c>
      <c r="F33" s="260" t="s">
        <v>988</v>
      </c>
      <c r="G33" s="261" t="s">
        <v>995</v>
      </c>
    </row>
    <row r="34" spans="1:7" s="235" customFormat="1" ht="26.25" customHeight="1">
      <c r="A34" s="292"/>
      <c r="B34" s="293"/>
      <c r="C34" s="294"/>
      <c r="D34" s="296"/>
      <c r="E34" s="296" t="s">
        <v>256</v>
      </c>
      <c r="F34" s="296"/>
      <c r="G34" s="297"/>
    </row>
    <row r="35" spans="1:7" s="235" customFormat="1" ht="27" customHeight="1">
      <c r="A35" s="97">
        <f>A33+1</f>
        <v>28</v>
      </c>
      <c r="B35" s="83" t="s">
        <v>83</v>
      </c>
      <c r="C35" s="88" t="s">
        <v>972</v>
      </c>
      <c r="D35" s="76">
        <v>0.2708333333333333</v>
      </c>
      <c r="E35" s="111" t="s">
        <v>980</v>
      </c>
      <c r="F35" s="111" t="s">
        <v>981</v>
      </c>
      <c r="G35" s="112"/>
    </row>
    <row r="36" spans="1:7" s="235" customFormat="1" ht="26.25" customHeight="1">
      <c r="A36" s="97">
        <f>A35+1</f>
        <v>29</v>
      </c>
      <c r="B36" s="83" t="s">
        <v>84</v>
      </c>
      <c r="C36" s="88" t="s">
        <v>973</v>
      </c>
      <c r="D36" s="76">
        <v>0.8125</v>
      </c>
      <c r="E36" s="111" t="s">
        <v>976</v>
      </c>
      <c r="F36" s="111" t="s">
        <v>995</v>
      </c>
      <c r="G36" s="112"/>
    </row>
    <row r="37" spans="1:7" s="235" customFormat="1" ht="26.25" customHeight="1">
      <c r="A37" s="97">
        <f>A36+1</f>
        <v>30</v>
      </c>
      <c r="B37" s="83" t="s">
        <v>24</v>
      </c>
      <c r="C37" s="88" t="s">
        <v>974</v>
      </c>
      <c r="D37" s="76">
        <v>0.4166666666666667</v>
      </c>
      <c r="E37" s="111" t="s">
        <v>978</v>
      </c>
      <c r="F37" s="111" t="s">
        <v>979</v>
      </c>
      <c r="G37" s="112"/>
    </row>
    <row r="38" spans="1:7" s="235" customFormat="1" ht="26.25" customHeight="1" thickBot="1">
      <c r="A38" s="123">
        <f>A37+1</f>
        <v>31</v>
      </c>
      <c r="B38" s="124" t="s">
        <v>79</v>
      </c>
      <c r="C38" s="259" t="s">
        <v>975</v>
      </c>
      <c r="D38" s="126">
        <v>0.8125</v>
      </c>
      <c r="E38" s="127" t="s">
        <v>994</v>
      </c>
      <c r="F38" s="127" t="s">
        <v>984</v>
      </c>
      <c r="G38" s="128"/>
    </row>
    <row r="39" spans="1:7" s="235" customFormat="1" ht="26.25" customHeight="1">
      <c r="A39" s="233"/>
      <c r="B39" s="233"/>
      <c r="C39" s="234"/>
      <c r="D39" s="231"/>
      <c r="E39" s="232"/>
      <c r="F39" s="232"/>
      <c r="G39" s="232"/>
    </row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951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98" t="s">
        <v>996</v>
      </c>
      <c r="D43" s="299"/>
      <c r="E43" s="299"/>
      <c r="F43" s="299"/>
      <c r="G43" s="299"/>
    </row>
  </sheetData>
  <sheetProtection/>
  <mergeCells count="26">
    <mergeCell ref="B17:B18"/>
    <mergeCell ref="C17:C18"/>
    <mergeCell ref="D17:D18"/>
    <mergeCell ref="E18:G18"/>
    <mergeCell ref="A1:F1"/>
    <mergeCell ref="F2:G2"/>
    <mergeCell ref="B33:B34"/>
    <mergeCell ref="C33:C34"/>
    <mergeCell ref="D33:D34"/>
    <mergeCell ref="E34:G34"/>
    <mergeCell ref="A9:A10"/>
    <mergeCell ref="B9:B10"/>
    <mergeCell ref="C9:C10"/>
    <mergeCell ref="D9:D10"/>
    <mergeCell ref="E10:G10"/>
    <mergeCell ref="A17:A18"/>
    <mergeCell ref="C43:G43"/>
    <mergeCell ref="A4:A5"/>
    <mergeCell ref="B4:B5"/>
    <mergeCell ref="C4:C5"/>
    <mergeCell ref="A25:A26"/>
    <mergeCell ref="B25:B26"/>
    <mergeCell ref="C25:C26"/>
    <mergeCell ref="D25:D26"/>
    <mergeCell ref="E26:G26"/>
    <mergeCell ref="A33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42"/>
  <sheetViews>
    <sheetView zoomScale="70" zoomScaleNormal="70" zoomScalePageLayoutView="0" workbookViewId="0" topLeftCell="A1">
      <selection activeCell="E12" sqref="E12: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300" t="s">
        <v>889</v>
      </c>
      <c r="B1" s="301"/>
      <c r="C1" s="301"/>
      <c r="D1" s="301"/>
      <c r="E1" s="301"/>
      <c r="F1" s="301"/>
      <c r="G1" s="122" t="s">
        <v>890</v>
      </c>
    </row>
    <row r="2" spans="1:7" s="235" customFormat="1" ht="40.5" customHeight="1">
      <c r="A2" s="103" t="s">
        <v>73</v>
      </c>
      <c r="B2" s="256" t="s">
        <v>74</v>
      </c>
      <c r="C2" s="256" t="s">
        <v>75</v>
      </c>
      <c r="D2" s="256" t="s">
        <v>105</v>
      </c>
      <c r="E2" s="256" t="s">
        <v>76</v>
      </c>
      <c r="F2" s="302" t="s">
        <v>77</v>
      </c>
      <c r="G2" s="303"/>
    </row>
    <row r="3" spans="1:7" s="235" customFormat="1" ht="26.25" customHeight="1">
      <c r="A3" s="292">
        <v>30</v>
      </c>
      <c r="B3" s="293" t="s">
        <v>891</v>
      </c>
      <c r="C3" s="294" t="s">
        <v>892</v>
      </c>
      <c r="D3" s="295">
        <v>0.4583333333333333</v>
      </c>
      <c r="E3" s="257" t="s">
        <v>893</v>
      </c>
      <c r="F3" s="257" t="s">
        <v>894</v>
      </c>
      <c r="G3" s="258" t="s">
        <v>895</v>
      </c>
    </row>
    <row r="4" spans="1:7" s="235" customFormat="1" ht="26.25" customHeight="1">
      <c r="A4" s="292"/>
      <c r="B4" s="293"/>
      <c r="C4" s="294"/>
      <c r="D4" s="296"/>
      <c r="E4" s="296" t="s">
        <v>896</v>
      </c>
      <c r="F4" s="296"/>
      <c r="G4" s="297"/>
    </row>
    <row r="5" spans="1:7" s="235" customFormat="1" ht="27" customHeight="1">
      <c r="A5" s="167">
        <v>31</v>
      </c>
      <c r="B5" s="255" t="s">
        <v>897</v>
      </c>
      <c r="C5" s="253" t="s">
        <v>898</v>
      </c>
      <c r="D5" s="181">
        <v>0.2708333333333333</v>
      </c>
      <c r="E5" s="107" t="s">
        <v>899</v>
      </c>
      <c r="F5" s="111"/>
      <c r="G5" s="112"/>
    </row>
    <row r="6" spans="1:7" s="235" customFormat="1" ht="26.25" customHeight="1">
      <c r="A6" s="97">
        <v>1</v>
      </c>
      <c r="B6" s="255" t="s">
        <v>84</v>
      </c>
      <c r="C6" s="254" t="s">
        <v>903</v>
      </c>
      <c r="D6" s="181">
        <v>0.4583333333333333</v>
      </c>
      <c r="E6" s="107" t="s">
        <v>927</v>
      </c>
      <c r="F6" s="107" t="s">
        <v>948</v>
      </c>
      <c r="G6" s="108" t="s">
        <v>947</v>
      </c>
    </row>
    <row r="7" spans="1:7" s="235" customFormat="1" ht="26.25" customHeight="1">
      <c r="A7" s="97">
        <f>A6+1</f>
        <v>2</v>
      </c>
      <c r="B7" s="255" t="s">
        <v>24</v>
      </c>
      <c r="C7" s="254" t="s">
        <v>904</v>
      </c>
      <c r="D7" s="181">
        <v>0.4166666666666667</v>
      </c>
      <c r="E7" s="107" t="s">
        <v>900</v>
      </c>
      <c r="F7" s="107" t="s">
        <v>947</v>
      </c>
      <c r="G7" s="112"/>
    </row>
    <row r="8" spans="1:7" s="235" customFormat="1" ht="26.25" customHeight="1">
      <c r="A8" s="97">
        <f>A7+1</f>
        <v>3</v>
      </c>
      <c r="B8" s="83" t="s">
        <v>79</v>
      </c>
      <c r="C8" s="87" t="s">
        <v>905</v>
      </c>
      <c r="D8" s="76">
        <v>0.8125</v>
      </c>
      <c r="E8" s="111" t="s">
        <v>928</v>
      </c>
      <c r="F8" s="111" t="s">
        <v>929</v>
      </c>
      <c r="G8" s="112"/>
    </row>
    <row r="9" spans="1:7" s="235" customFormat="1" ht="26.25" customHeight="1">
      <c r="A9" s="97">
        <f>A8+1</f>
        <v>4</v>
      </c>
      <c r="B9" s="83" t="s">
        <v>19</v>
      </c>
      <c r="C9" s="87" t="s">
        <v>906</v>
      </c>
      <c r="D9" s="76">
        <v>0.4166666666666667</v>
      </c>
      <c r="E9" s="111" t="s">
        <v>930</v>
      </c>
      <c r="F9" s="111" t="s">
        <v>931</v>
      </c>
      <c r="G9" s="112"/>
    </row>
    <row r="10" spans="1:7" s="235" customFormat="1" ht="26.25" customHeight="1">
      <c r="A10" s="96">
        <f>A9+1</f>
        <v>5</v>
      </c>
      <c r="B10" s="82" t="s">
        <v>18</v>
      </c>
      <c r="C10" s="89" t="s">
        <v>907</v>
      </c>
      <c r="D10" s="77">
        <v>0.7708333333333334</v>
      </c>
      <c r="E10" s="101" t="s">
        <v>930</v>
      </c>
      <c r="F10" s="101" t="s">
        <v>932</v>
      </c>
      <c r="G10" s="102" t="s">
        <v>933</v>
      </c>
    </row>
    <row r="11" spans="1:7" s="235" customFormat="1" ht="26.25" customHeight="1">
      <c r="A11" s="292">
        <f>A10+1</f>
        <v>6</v>
      </c>
      <c r="B11" s="293" t="s">
        <v>81</v>
      </c>
      <c r="C11" s="294" t="s">
        <v>907</v>
      </c>
      <c r="D11" s="295">
        <v>0.4583333333333333</v>
      </c>
      <c r="E11" s="257" t="s">
        <v>934</v>
      </c>
      <c r="F11" s="257" t="s">
        <v>930</v>
      </c>
      <c r="G11" s="258" t="s">
        <v>935</v>
      </c>
    </row>
    <row r="12" spans="1:7" s="235" customFormat="1" ht="26.25" customHeight="1">
      <c r="A12" s="292"/>
      <c r="B12" s="293"/>
      <c r="C12" s="294"/>
      <c r="D12" s="296"/>
      <c r="E12" s="296" t="s">
        <v>256</v>
      </c>
      <c r="F12" s="296"/>
      <c r="G12" s="297"/>
    </row>
    <row r="13" spans="1:7" s="235" customFormat="1" ht="27" customHeight="1">
      <c r="A13" s="97">
        <f>A11+1</f>
        <v>7</v>
      </c>
      <c r="B13" s="83" t="s">
        <v>83</v>
      </c>
      <c r="C13" s="87" t="s">
        <v>908</v>
      </c>
      <c r="D13" s="76">
        <v>0.2708333333333333</v>
      </c>
      <c r="E13" s="111" t="s">
        <v>930</v>
      </c>
      <c r="F13" s="111" t="s">
        <v>933</v>
      </c>
      <c r="G13" s="112"/>
    </row>
    <row r="14" spans="1:7" s="235" customFormat="1" ht="27" customHeight="1">
      <c r="A14" s="97">
        <f aca="true" t="shared" si="0" ref="A14:A19">A13+1</f>
        <v>8</v>
      </c>
      <c r="B14" s="83" t="s">
        <v>84</v>
      </c>
      <c r="C14" s="87" t="s">
        <v>909</v>
      </c>
      <c r="D14" s="76">
        <v>0.8125</v>
      </c>
      <c r="E14" s="111" t="s">
        <v>936</v>
      </c>
      <c r="F14" s="111" t="s">
        <v>937</v>
      </c>
      <c r="G14" s="112"/>
    </row>
    <row r="15" spans="1:7" s="235" customFormat="1" ht="26.25" customHeight="1">
      <c r="A15" s="97">
        <f t="shared" si="0"/>
        <v>9</v>
      </c>
      <c r="B15" s="83" t="s">
        <v>24</v>
      </c>
      <c r="C15" s="88" t="s">
        <v>910</v>
      </c>
      <c r="D15" s="76">
        <v>0.4166666666666667</v>
      </c>
      <c r="E15" s="111" t="s">
        <v>589</v>
      </c>
      <c r="F15" s="111" t="s">
        <v>938</v>
      </c>
      <c r="G15" s="112"/>
    </row>
    <row r="16" spans="1:7" s="235" customFormat="1" ht="26.25" customHeight="1">
      <c r="A16" s="97">
        <f t="shared" si="0"/>
        <v>10</v>
      </c>
      <c r="B16" s="83" t="s">
        <v>79</v>
      </c>
      <c r="C16" s="88" t="s">
        <v>911</v>
      </c>
      <c r="D16" s="76">
        <v>0.8125</v>
      </c>
      <c r="E16" s="111" t="s">
        <v>940</v>
      </c>
      <c r="F16" s="111" t="s">
        <v>939</v>
      </c>
      <c r="G16" s="112"/>
    </row>
    <row r="17" spans="1:7" s="235" customFormat="1" ht="26.25" customHeight="1">
      <c r="A17" s="167">
        <f t="shared" si="0"/>
        <v>11</v>
      </c>
      <c r="B17" s="111" t="s">
        <v>19</v>
      </c>
      <c r="C17" s="87" t="s">
        <v>912</v>
      </c>
      <c r="D17" s="76">
        <v>0.4166666666666667</v>
      </c>
      <c r="E17" s="111" t="s">
        <v>941</v>
      </c>
      <c r="F17" s="111" t="s">
        <v>931</v>
      </c>
      <c r="G17" s="112"/>
    </row>
    <row r="18" spans="1:7" s="235" customFormat="1" ht="26.25" customHeight="1">
      <c r="A18" s="96">
        <f t="shared" si="0"/>
        <v>12</v>
      </c>
      <c r="B18" s="82" t="s">
        <v>18</v>
      </c>
      <c r="C18" s="89" t="s">
        <v>913</v>
      </c>
      <c r="D18" s="77">
        <v>0.7708333333333334</v>
      </c>
      <c r="E18" s="101" t="s">
        <v>928</v>
      </c>
      <c r="F18" s="101" t="s">
        <v>932</v>
      </c>
      <c r="G18" s="102" t="s">
        <v>942</v>
      </c>
    </row>
    <row r="19" spans="1:7" s="235" customFormat="1" ht="26.25" customHeight="1">
      <c r="A19" s="292">
        <f t="shared" si="0"/>
        <v>13</v>
      </c>
      <c r="B19" s="293" t="s">
        <v>81</v>
      </c>
      <c r="C19" s="294" t="s">
        <v>913</v>
      </c>
      <c r="D19" s="295">
        <v>0.4583333333333333</v>
      </c>
      <c r="E19" s="257" t="s">
        <v>943</v>
      </c>
      <c r="F19" s="257" t="s">
        <v>944</v>
      </c>
      <c r="G19" s="258" t="s">
        <v>929</v>
      </c>
    </row>
    <row r="20" spans="1:7" s="235" customFormat="1" ht="26.25" customHeight="1">
      <c r="A20" s="292"/>
      <c r="B20" s="293"/>
      <c r="C20" s="294"/>
      <c r="D20" s="296"/>
      <c r="E20" s="296" t="s">
        <v>256</v>
      </c>
      <c r="F20" s="296"/>
      <c r="G20" s="297"/>
    </row>
    <row r="21" spans="1:7" s="235" customFormat="1" ht="27" customHeight="1">
      <c r="A21" s="97">
        <f>A19+1</f>
        <v>14</v>
      </c>
      <c r="B21" s="83" t="s">
        <v>83</v>
      </c>
      <c r="C21" s="88" t="s">
        <v>914</v>
      </c>
      <c r="D21" s="76">
        <v>0.2708333333333333</v>
      </c>
      <c r="E21" s="111" t="s">
        <v>939</v>
      </c>
      <c r="F21" s="111" t="s">
        <v>933</v>
      </c>
      <c r="G21" s="112"/>
    </row>
    <row r="22" spans="1:7" s="235" customFormat="1" ht="26.25" customHeight="1">
      <c r="A22" s="97">
        <f aca="true" t="shared" si="1" ref="A22:A27">A21+1</f>
        <v>15</v>
      </c>
      <c r="B22" s="83" t="s">
        <v>84</v>
      </c>
      <c r="C22" s="88" t="s">
        <v>915</v>
      </c>
      <c r="D22" s="76">
        <v>0.8125</v>
      </c>
      <c r="E22" s="111" t="s">
        <v>936</v>
      </c>
      <c r="F22" s="111" t="s">
        <v>929</v>
      </c>
      <c r="G22" s="112"/>
    </row>
    <row r="23" spans="1:7" s="235" customFormat="1" ht="26.25" customHeight="1">
      <c r="A23" s="97">
        <f t="shared" si="1"/>
        <v>16</v>
      </c>
      <c r="B23" s="83" t="s">
        <v>24</v>
      </c>
      <c r="C23" s="88" t="s">
        <v>916</v>
      </c>
      <c r="D23" s="76">
        <v>0.4166666666666667</v>
      </c>
      <c r="E23" s="111" t="s">
        <v>941</v>
      </c>
      <c r="F23" s="111" t="s">
        <v>938</v>
      </c>
      <c r="G23" s="112"/>
    </row>
    <row r="24" spans="1:7" s="235" customFormat="1" ht="26.25" customHeight="1">
      <c r="A24" s="97">
        <f t="shared" si="1"/>
        <v>17</v>
      </c>
      <c r="B24" s="83" t="s">
        <v>79</v>
      </c>
      <c r="C24" s="88" t="s">
        <v>917</v>
      </c>
      <c r="D24" s="76">
        <v>0.8125</v>
      </c>
      <c r="E24" s="111" t="s">
        <v>940</v>
      </c>
      <c r="F24" s="111" t="s">
        <v>944</v>
      </c>
      <c r="G24" s="112"/>
    </row>
    <row r="25" spans="1:7" s="235" customFormat="1" ht="26.25" customHeight="1">
      <c r="A25" s="167">
        <f t="shared" si="1"/>
        <v>18</v>
      </c>
      <c r="B25" s="111" t="s">
        <v>19</v>
      </c>
      <c r="C25" s="88" t="s">
        <v>918</v>
      </c>
      <c r="D25" s="76">
        <v>0.4166666666666667</v>
      </c>
      <c r="E25" s="111" t="s">
        <v>941</v>
      </c>
      <c r="F25" s="111" t="s">
        <v>931</v>
      </c>
      <c r="G25" s="112"/>
    </row>
    <row r="26" spans="1:7" s="235" customFormat="1" ht="26.25" customHeight="1">
      <c r="A26" s="96">
        <f t="shared" si="1"/>
        <v>19</v>
      </c>
      <c r="B26" s="82" t="s">
        <v>18</v>
      </c>
      <c r="C26" s="89" t="s">
        <v>919</v>
      </c>
      <c r="D26" s="77">
        <v>0.7708333333333334</v>
      </c>
      <c r="E26" s="101" t="s">
        <v>943</v>
      </c>
      <c r="F26" s="101" t="s">
        <v>930</v>
      </c>
      <c r="G26" s="102" t="s">
        <v>944</v>
      </c>
    </row>
    <row r="27" spans="1:7" s="235" customFormat="1" ht="26.25" customHeight="1">
      <c r="A27" s="292">
        <f t="shared" si="1"/>
        <v>20</v>
      </c>
      <c r="B27" s="293" t="s">
        <v>81</v>
      </c>
      <c r="C27" s="294" t="s">
        <v>919</v>
      </c>
      <c r="D27" s="295">
        <v>0.4583333333333333</v>
      </c>
      <c r="E27" s="257" t="s">
        <v>928</v>
      </c>
      <c r="F27" s="257" t="s">
        <v>932</v>
      </c>
      <c r="G27" s="258" t="s">
        <v>945</v>
      </c>
    </row>
    <row r="28" spans="1:7" s="235" customFormat="1" ht="26.25" customHeight="1">
      <c r="A28" s="292"/>
      <c r="B28" s="293"/>
      <c r="C28" s="294"/>
      <c r="D28" s="296"/>
      <c r="E28" s="296" t="s">
        <v>256</v>
      </c>
      <c r="F28" s="296"/>
      <c r="G28" s="297"/>
    </row>
    <row r="29" spans="1:7" s="235" customFormat="1" ht="27" customHeight="1">
      <c r="A29" s="97">
        <f>A27+1</f>
        <v>21</v>
      </c>
      <c r="B29" s="83" t="s">
        <v>83</v>
      </c>
      <c r="C29" s="88" t="s">
        <v>920</v>
      </c>
      <c r="D29" s="76">
        <v>0.2708333333333333</v>
      </c>
      <c r="E29" s="111" t="s">
        <v>930</v>
      </c>
      <c r="F29" s="111" t="s">
        <v>933</v>
      </c>
      <c r="G29" s="112"/>
    </row>
    <row r="30" spans="1:7" s="235" customFormat="1" ht="26.25" customHeight="1">
      <c r="A30" s="97">
        <f aca="true" t="shared" si="2" ref="A30:A35">A29+1</f>
        <v>22</v>
      </c>
      <c r="B30" s="83" t="s">
        <v>84</v>
      </c>
      <c r="C30" s="88" t="s">
        <v>921</v>
      </c>
      <c r="D30" s="76">
        <v>0.8125</v>
      </c>
      <c r="E30" s="111" t="s">
        <v>928</v>
      </c>
      <c r="F30" s="111" t="s">
        <v>936</v>
      </c>
      <c r="G30" s="112"/>
    </row>
    <row r="31" spans="1:7" s="235" customFormat="1" ht="26.25" customHeight="1">
      <c r="A31" s="97">
        <f t="shared" si="2"/>
        <v>23</v>
      </c>
      <c r="B31" s="83" t="s">
        <v>24</v>
      </c>
      <c r="C31" s="88" t="s">
        <v>922</v>
      </c>
      <c r="D31" s="76">
        <v>0.4166666666666667</v>
      </c>
      <c r="E31" s="111" t="s">
        <v>946</v>
      </c>
      <c r="F31" s="111" t="s">
        <v>938</v>
      </c>
      <c r="G31" s="112"/>
    </row>
    <row r="32" spans="1:7" s="235" customFormat="1" ht="26.25" customHeight="1">
      <c r="A32" s="97">
        <f t="shared" si="2"/>
        <v>24</v>
      </c>
      <c r="B32" s="83" t="s">
        <v>79</v>
      </c>
      <c r="C32" s="88" t="s">
        <v>923</v>
      </c>
      <c r="D32" s="76">
        <v>0.8125</v>
      </c>
      <c r="E32" s="111" t="s">
        <v>944</v>
      </c>
      <c r="F32" s="111" t="s">
        <v>937</v>
      </c>
      <c r="G32" s="112"/>
    </row>
    <row r="33" spans="1:7" s="235" customFormat="1" ht="26.25" customHeight="1">
      <c r="A33" s="167">
        <f t="shared" si="2"/>
        <v>25</v>
      </c>
      <c r="B33" s="111" t="s">
        <v>19</v>
      </c>
      <c r="C33" s="88" t="s">
        <v>924</v>
      </c>
      <c r="D33" s="76">
        <v>0.4166666666666667</v>
      </c>
      <c r="E33" s="111" t="s">
        <v>941</v>
      </c>
      <c r="F33" s="111" t="s">
        <v>931</v>
      </c>
      <c r="G33" s="112"/>
    </row>
    <row r="34" spans="1:7" s="235" customFormat="1" ht="26.25" customHeight="1">
      <c r="A34" s="96">
        <f t="shared" si="2"/>
        <v>26</v>
      </c>
      <c r="B34" s="82" t="s">
        <v>18</v>
      </c>
      <c r="C34" s="89" t="s">
        <v>925</v>
      </c>
      <c r="D34" s="77">
        <v>0.7708333333333334</v>
      </c>
      <c r="E34" s="101" t="s">
        <v>934</v>
      </c>
      <c r="F34" s="101" t="s">
        <v>932</v>
      </c>
      <c r="G34" s="102" t="s">
        <v>929</v>
      </c>
    </row>
    <row r="35" spans="1:7" s="235" customFormat="1" ht="26.25" customHeight="1">
      <c r="A35" s="292">
        <f t="shared" si="2"/>
        <v>27</v>
      </c>
      <c r="B35" s="293" t="s">
        <v>81</v>
      </c>
      <c r="C35" s="294" t="s">
        <v>925</v>
      </c>
      <c r="D35" s="295">
        <v>0.4583333333333333</v>
      </c>
      <c r="E35" s="257" t="s">
        <v>943</v>
      </c>
      <c r="F35" s="257" t="s">
        <v>930</v>
      </c>
      <c r="G35" s="258" t="s">
        <v>942</v>
      </c>
    </row>
    <row r="36" spans="1:7" s="235" customFormat="1" ht="26.25" customHeight="1">
      <c r="A36" s="292"/>
      <c r="B36" s="293"/>
      <c r="C36" s="294"/>
      <c r="D36" s="296"/>
      <c r="E36" s="296" t="s">
        <v>256</v>
      </c>
      <c r="F36" s="296"/>
      <c r="G36" s="297"/>
    </row>
    <row r="37" spans="1:7" s="235" customFormat="1" ht="27" customHeight="1" thickBot="1">
      <c r="A37" s="188">
        <f>A35+1</f>
        <v>28</v>
      </c>
      <c r="B37" s="127" t="s">
        <v>83</v>
      </c>
      <c r="C37" s="259" t="s">
        <v>926</v>
      </c>
      <c r="D37" s="126">
        <v>0.2708333333333333</v>
      </c>
      <c r="E37" s="127" t="s">
        <v>942</v>
      </c>
      <c r="F37" s="127" t="s">
        <v>939</v>
      </c>
      <c r="G37" s="128"/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901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8" t="s">
        <v>902</v>
      </c>
      <c r="D42" s="299"/>
      <c r="E42" s="299"/>
      <c r="F42" s="299"/>
      <c r="G42" s="299"/>
    </row>
  </sheetData>
  <sheetProtection/>
  <mergeCells count="28">
    <mergeCell ref="C42:G42"/>
    <mergeCell ref="D3:D4"/>
    <mergeCell ref="E4:G4"/>
    <mergeCell ref="A27:A28"/>
    <mergeCell ref="B27:B28"/>
    <mergeCell ref="C27:C28"/>
    <mergeCell ref="D27:D28"/>
    <mergeCell ref="A19:A20"/>
    <mergeCell ref="A35:A36"/>
    <mergeCell ref="B35:B36"/>
    <mergeCell ref="C35:C36"/>
    <mergeCell ref="D35:D36"/>
    <mergeCell ref="E36:G36"/>
    <mergeCell ref="D19:D20"/>
    <mergeCell ref="B19:B20"/>
    <mergeCell ref="C19:C20"/>
    <mergeCell ref="E20:G20"/>
    <mergeCell ref="E28:G28"/>
    <mergeCell ref="A1:F1"/>
    <mergeCell ref="F2:G2"/>
    <mergeCell ref="A11:A12"/>
    <mergeCell ref="B11:B12"/>
    <mergeCell ref="C11:C12"/>
    <mergeCell ref="D11:D12"/>
    <mergeCell ref="E12:G1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2022-05-28T07:09:13Z</cp:lastPrinted>
  <dcterms:created xsi:type="dcterms:W3CDTF">2009-04-14T09:23:04Z</dcterms:created>
  <dcterms:modified xsi:type="dcterms:W3CDTF">2022-07-31T09:07:10Z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