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3.사목평의회활동계획(작업)" sheetId="1" r:id="rId1"/>
  </sheets>
  <definedNames>
    <definedName name="_xlnm.Print_Area" localSheetId="0">'23.사목평의회활동계획(작업)'!$A$1:$F$37</definedName>
  </definedNames>
  <calcPr fullCalcOnLoad="1"/>
</workbook>
</file>

<file path=xl/sharedStrings.xml><?xml version="1.0" encoding="utf-8"?>
<sst xmlns="http://schemas.openxmlformats.org/spreadsheetml/2006/main" count="109" uniqueCount="87">
  <si>
    <t>일정</t>
  </si>
  <si>
    <t>사 업 명</t>
  </si>
  <si>
    <t>예 산 (천원)</t>
  </si>
  <si>
    <t>본당</t>
  </si>
  <si>
    <t>자체</t>
  </si>
  <si>
    <t>계</t>
  </si>
  <si>
    <t>연중</t>
  </si>
  <si>
    <t>2월</t>
  </si>
  <si>
    <t>5월</t>
  </si>
  <si>
    <t>12월</t>
  </si>
  <si>
    <t>송년회</t>
  </si>
  <si>
    <t>1월</t>
  </si>
  <si>
    <t>3.7.1. 그리스도의 어머니 Cu      [평신도 사도직 단체협의회]</t>
  </si>
  <si>
    <t>주 요 내 용</t>
  </si>
  <si>
    <t>1월 6일</t>
  </si>
  <si>
    <t>Cu.단장 연수</t>
  </si>
  <si>
    <t>2023년 계획 안내</t>
  </si>
  <si>
    <t>1월 8일</t>
  </si>
  <si>
    <t>Pr.단장 간담회</t>
  </si>
  <si>
    <t>2023년 계획 안내(12명, 커피, 다과 비용)</t>
  </si>
  <si>
    <t>2월 24일</t>
  </si>
  <si>
    <t>Cu. 및 Pr. 간부 직책 교육</t>
  </si>
  <si>
    <t>간부 직책 교육(권선동성당)</t>
  </si>
  <si>
    <t>3월 3일</t>
  </si>
  <si>
    <t>평의회(Cu.) 회계 감사</t>
  </si>
  <si>
    <t xml:space="preserve">Cu. 회계 감사 (권선동성당)
- 문구류 구입 </t>
  </si>
  <si>
    <t>3월 5일</t>
  </si>
  <si>
    <t xml:space="preserve">아치에스 행사 </t>
  </si>
  <si>
    <t>3월 12일</t>
  </si>
  <si>
    <t>Co./Cu.신임 간부 교육</t>
  </si>
  <si>
    <t>Cu. 신임 간부의 역할(영성교육원)</t>
  </si>
  <si>
    <t>3월 24일</t>
  </si>
  <si>
    <t>4간부 직책 교육(권선동성당)</t>
  </si>
  <si>
    <t>4월15~16일</t>
  </si>
  <si>
    <t>영성단계 피정</t>
  </si>
  <si>
    <t>4월(미정)</t>
  </si>
  <si>
    <t>상반기 
전단원 교육</t>
  </si>
  <si>
    <t>5월 미정</t>
  </si>
  <si>
    <t>전단원 성지 순례</t>
  </si>
  <si>
    <t>6월 23일</t>
  </si>
  <si>
    <t>새단원 교육</t>
  </si>
  <si>
    <t>신입 단원 교육(권성동 성당)</t>
  </si>
  <si>
    <t>7월22~23일</t>
  </si>
  <si>
    <t>영성단계 피정</t>
  </si>
  <si>
    <t>8월(미정)</t>
  </si>
  <si>
    <t>하반기 
단원 교육</t>
  </si>
  <si>
    <t>9월16~17일</t>
  </si>
  <si>
    <t>기본단계 피정</t>
  </si>
  <si>
    <t>11월18~19일</t>
  </si>
  <si>
    <t>11월25~26일</t>
  </si>
  <si>
    <t>심화단계 피정</t>
  </si>
  <si>
    <t>12월3일</t>
  </si>
  <si>
    <t>직속Pr. 
연차 총친목회</t>
  </si>
  <si>
    <t>연중</t>
  </si>
  <si>
    <t>월례회의
(2째주 수요일)</t>
  </si>
  <si>
    <t>상급회 공지사항 전달(소성전)
- 50,000원 x 12월</t>
  </si>
  <si>
    <t>상급 평의회 참석
(1째주 금요일)</t>
  </si>
  <si>
    <t>상급회 공지사항 수령(권선동성당)</t>
  </si>
  <si>
    <t>월간 레지오 구입</t>
  </si>
  <si>
    <t>그리스도의 어머니 Cu 합 계</t>
  </si>
  <si>
    <t>주 요 내 용</t>
  </si>
  <si>
    <t xml:space="preserve"> 3.7.5. 형제 축구단     [평신도 사도직 단체협의회]</t>
  </si>
  <si>
    <t>자체 운동 및 
외부 경기</t>
  </si>
  <si>
    <t>자체 운동
- 음료 10,000원 x 4회 x 12월</t>
  </si>
  <si>
    <t>운동장 대관 계약</t>
  </si>
  <si>
    <t>운동장 대관
- 30,000원 x 12월</t>
  </si>
  <si>
    <t>시무식</t>
  </si>
  <si>
    <t>시무식
- 간식, 주류, 안주 10,000원x20명</t>
  </si>
  <si>
    <t>권선지구장배
선교 축구단
축구대회</t>
  </si>
  <si>
    <t>권선지구장배 축구대회
-참가비 및 연회비 250,000원
-식대 7,000원 x 30명
-음료,주류등 10,000원 x 30명</t>
  </si>
  <si>
    <t>송년회(10,000원 x 30명)</t>
  </si>
  <si>
    <t>형제 축구단 합 계</t>
  </si>
  <si>
    <t>중급 단원 교육 (성모 영보 피정의 집)
- 교육비 30 x 10명</t>
  </si>
  <si>
    <t>고급 단원 교육 (교구영성관)
- 교육비 30 x 1명</t>
  </si>
  <si>
    <t>초급 단원 교육(성모 영보 피정의 집)
- 교육비 30 x 5명</t>
  </si>
  <si>
    <t>단원 기본소양 교육 (대성전)
- 중식 60명 x 7</t>
  </si>
  <si>
    <t>고급 단원 교육 (교구영성관)
- 교육비 1명 x 30</t>
  </si>
  <si>
    <t>고급 단원 교육 (교구영성관)
-교육비1명 x 30</t>
  </si>
  <si>
    <t>성모 신심 강화 (대성전)
- 중식 50명 x 7</t>
  </si>
  <si>
    <t xml:space="preserve">레지오 관련 각종 소식 전달
- 책자 12월 x 22부 x 2 </t>
  </si>
  <si>
    <t>전 단원 일치를 위해(지하식당)
- 중식대 60명 x 12, 주류외 60명x 4,
- 선물 60명 x 6</t>
  </si>
  <si>
    <t>전단원 성지 순례
- 버스2대 × 800, 중식 60명 × 7, 간식 60 × 2</t>
  </si>
  <si>
    <t>결 산 (천원)</t>
  </si>
  <si>
    <t>비고</t>
  </si>
  <si>
    <t>시행하지 못함</t>
  </si>
  <si>
    <t>예정</t>
  </si>
  <si>
    <t>대상자 없음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</si>
</sst>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\ m&quot;/&quot;d&quot;&quot;\ \(ddd\)"/>
    <numFmt numFmtId="177" formatCode="#,###\ "/>
    <numFmt numFmtId="178" formatCode="[$-412]\ m&quot;/&quot;dd&quot;/&quot;\ \(ddd\)"/>
    <numFmt numFmtId="179" formatCode="[$-412]\ m&quot;/&quot;dd&quot;&quot;\ \(ddd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/>
      <right/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176" fontId="44" fillId="0" borderId="10" xfId="63" applyNumberFormat="1" applyFont="1" applyFill="1" applyBorder="1" applyAlignment="1" applyProtection="1">
      <alignment horizontal="center" vertical="center" shrinkToFit="1"/>
      <protection locked="0"/>
    </xf>
    <xf numFmtId="0" fontId="44" fillId="0" borderId="10" xfId="63" applyFont="1" applyFill="1" applyBorder="1" applyAlignment="1" applyProtection="1">
      <alignment horizontal="left" vertical="center" wrapText="1" shrinkToFit="1"/>
      <protection locked="0"/>
    </xf>
    <xf numFmtId="0" fontId="44" fillId="0" borderId="10" xfId="63" applyFont="1" applyFill="1" applyBorder="1" applyAlignment="1" applyProtection="1">
      <alignment horizontal="left" vertical="center" shrinkToFit="1"/>
      <protection locked="0"/>
    </xf>
    <xf numFmtId="176" fontId="45" fillId="0" borderId="0" xfId="63" applyNumberFormat="1" applyFont="1" applyFill="1" applyBorder="1" applyAlignment="1" applyProtection="1">
      <alignment horizontal="center" vertical="center" shrinkToFit="1"/>
      <protection locked="0"/>
    </xf>
    <xf numFmtId="178" fontId="45" fillId="0" borderId="0" xfId="63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63" applyFont="1" applyFill="1" applyAlignment="1" applyProtection="1">
      <alignment vertical="center" shrinkToFit="1"/>
      <protection locked="0"/>
    </xf>
    <xf numFmtId="41" fontId="46" fillId="0" borderId="0" xfId="49" applyFont="1" applyFill="1" applyAlignment="1" applyProtection="1">
      <alignment vertical="center" shrinkToFit="1"/>
      <protection locked="0"/>
    </xf>
    <xf numFmtId="0" fontId="46" fillId="0" borderId="0" xfId="63" applyFont="1" applyFill="1" applyProtection="1">
      <alignment vertical="center"/>
      <protection locked="0"/>
    </xf>
    <xf numFmtId="41" fontId="46" fillId="0" borderId="0" xfId="49" applyFont="1" applyFill="1" applyAlignment="1" applyProtection="1">
      <alignment vertical="center"/>
      <protection locked="0"/>
    </xf>
    <xf numFmtId="0" fontId="44" fillId="0" borderId="10" xfId="63" applyFont="1" applyFill="1" applyBorder="1" applyAlignment="1" applyProtection="1">
      <alignment vertical="center" wrapText="1" shrinkToFit="1"/>
      <protection locked="0"/>
    </xf>
    <xf numFmtId="0" fontId="44" fillId="0" borderId="10" xfId="63" applyFont="1" applyFill="1" applyBorder="1" applyAlignment="1" applyProtection="1">
      <alignment vertical="center" shrinkToFit="1"/>
      <protection locked="0"/>
    </xf>
    <xf numFmtId="0" fontId="44" fillId="0" borderId="10" xfId="63" applyFont="1" applyFill="1" applyBorder="1" applyAlignment="1" applyProtection="1" quotePrefix="1">
      <alignment vertical="center" wrapText="1" shrinkToFit="1"/>
      <protection locked="0"/>
    </xf>
    <xf numFmtId="0" fontId="44" fillId="0" borderId="10" xfId="63" applyFont="1" applyFill="1" applyBorder="1" applyAlignment="1" applyProtection="1">
      <alignment horizontal="center" vertical="center" wrapText="1" shrinkToFit="1"/>
      <protection locked="0"/>
    </xf>
    <xf numFmtId="176" fontId="46" fillId="0" borderId="0" xfId="63" applyNumberFormat="1" applyFont="1" applyFill="1" applyAlignment="1" applyProtection="1">
      <alignment horizontal="center" vertical="center" shrinkToFit="1"/>
      <protection locked="0"/>
    </xf>
    <xf numFmtId="0" fontId="46" fillId="0" borderId="0" xfId="63" applyFont="1" applyFill="1" applyAlignment="1" applyProtection="1">
      <alignment horizontal="center" vertical="center" shrinkToFit="1"/>
      <protection locked="0"/>
    </xf>
    <xf numFmtId="176" fontId="46" fillId="0" borderId="0" xfId="63" applyNumberFormat="1" applyFont="1" applyFill="1" applyAlignment="1" applyProtection="1">
      <alignment horizontal="center" vertical="center"/>
      <protection locked="0"/>
    </xf>
    <xf numFmtId="41" fontId="44" fillId="0" borderId="0" xfId="48" applyFont="1" applyFill="1" applyAlignment="1" applyProtection="1">
      <alignment horizontal="center" vertical="center"/>
      <protection locked="0"/>
    </xf>
    <xf numFmtId="41" fontId="46" fillId="0" borderId="0" xfId="48" applyFont="1" applyFill="1" applyAlignment="1" applyProtection="1">
      <alignment vertical="center"/>
      <protection locked="0"/>
    </xf>
    <xf numFmtId="41" fontId="45" fillId="0" borderId="10" xfId="48" applyFont="1" applyFill="1" applyBorder="1" applyAlignment="1" applyProtection="1">
      <alignment horizontal="center" vertical="center" shrinkToFit="1"/>
      <protection locked="0"/>
    </xf>
    <xf numFmtId="41" fontId="44" fillId="0" borderId="10" xfId="48" applyFont="1" applyFill="1" applyBorder="1" applyAlignment="1" applyProtection="1">
      <alignment horizontal="right" vertical="center" shrinkToFit="1"/>
      <protection locked="0"/>
    </xf>
    <xf numFmtId="41" fontId="46" fillId="0" borderId="0" xfId="48" applyFont="1" applyFill="1" applyAlignment="1" applyProtection="1">
      <alignment vertical="center" shrinkToFit="1"/>
      <protection locked="0"/>
    </xf>
    <xf numFmtId="41" fontId="44" fillId="0" borderId="10" xfId="48" applyFont="1" applyFill="1" applyBorder="1" applyAlignment="1" applyProtection="1">
      <alignment vertical="center" shrinkToFit="1"/>
      <protection locked="0"/>
    </xf>
    <xf numFmtId="41" fontId="47" fillId="0" borderId="11" xfId="48" applyFont="1" applyFill="1" applyBorder="1" applyAlignment="1" applyProtection="1">
      <alignment horizontal="right" vertical="center" shrinkToFit="1"/>
      <protection locked="0"/>
    </xf>
    <xf numFmtId="41" fontId="47" fillId="0" borderId="0" xfId="48" applyFont="1" applyFill="1" applyAlignment="1" applyProtection="1">
      <alignment horizontal="right" vertical="center" shrinkToFit="1"/>
      <protection locked="0"/>
    </xf>
    <xf numFmtId="41" fontId="44" fillId="0" borderId="0" xfId="48" applyFont="1" applyFill="1" applyAlignment="1" applyProtection="1">
      <alignment horizontal="right" vertical="center" shrinkToFit="1"/>
      <protection locked="0"/>
    </xf>
    <xf numFmtId="41" fontId="47" fillId="0" borderId="0" xfId="48" applyFont="1" applyFill="1" applyBorder="1" applyAlignment="1" applyProtection="1">
      <alignment horizontal="right" vertical="center" shrinkToFit="1"/>
      <protection locked="0"/>
    </xf>
    <xf numFmtId="41" fontId="47" fillId="0" borderId="12" xfId="48" applyFont="1" applyFill="1" applyBorder="1" applyAlignment="1" applyProtection="1">
      <alignment horizontal="right" vertical="center" shrinkToFit="1"/>
      <protection locked="0"/>
    </xf>
    <xf numFmtId="41" fontId="44" fillId="0" borderId="0" xfId="48" applyFont="1" applyFill="1" applyAlignment="1" applyProtection="1">
      <alignment vertical="center"/>
      <protection locked="0"/>
    </xf>
    <xf numFmtId="41" fontId="44" fillId="0" borderId="10" xfId="48" applyFont="1" applyFill="1" applyBorder="1" applyAlignment="1" applyProtection="1">
      <alignment horizontal="center" vertical="center" shrinkToFit="1"/>
      <protection locked="0"/>
    </xf>
    <xf numFmtId="41" fontId="46" fillId="0" borderId="0" xfId="48" applyFont="1" applyFill="1" applyAlignment="1" applyProtection="1">
      <alignment horizontal="center" vertical="center" shrinkToFit="1"/>
      <protection locked="0"/>
    </xf>
    <xf numFmtId="41" fontId="47" fillId="0" borderId="11" xfId="48" applyFont="1" applyFill="1" applyBorder="1" applyAlignment="1" applyProtection="1">
      <alignment horizontal="center" vertical="center" shrinkToFit="1"/>
      <protection locked="0"/>
    </xf>
    <xf numFmtId="41" fontId="47" fillId="0" borderId="0" xfId="48" applyFont="1" applyFill="1" applyAlignment="1" applyProtection="1">
      <alignment horizontal="center" vertical="center" shrinkToFit="1"/>
      <protection locked="0"/>
    </xf>
    <xf numFmtId="41" fontId="44" fillId="0" borderId="0" xfId="48" applyFont="1" applyFill="1" applyAlignment="1" applyProtection="1">
      <alignment horizontal="center" vertical="center" shrinkToFit="1"/>
      <protection locked="0"/>
    </xf>
    <xf numFmtId="41" fontId="47" fillId="0" borderId="0" xfId="48" applyFont="1" applyFill="1" applyBorder="1" applyAlignment="1" applyProtection="1">
      <alignment horizontal="center" vertical="center" shrinkToFit="1"/>
      <protection locked="0"/>
    </xf>
    <xf numFmtId="41" fontId="47" fillId="0" borderId="12" xfId="48" applyFont="1" applyFill="1" applyBorder="1" applyAlignment="1" applyProtection="1">
      <alignment horizontal="center" vertical="center" shrinkToFit="1"/>
      <protection locked="0"/>
    </xf>
    <xf numFmtId="179" fontId="48" fillId="0" borderId="13" xfId="63" applyNumberFormat="1" applyFont="1" applyFill="1" applyBorder="1" applyAlignment="1" applyProtection="1">
      <alignment horizontal="left" shrinkToFit="1"/>
      <protection locked="0"/>
    </xf>
    <xf numFmtId="176" fontId="45" fillId="0" borderId="10" xfId="63" applyNumberFormat="1" applyFont="1" applyFill="1" applyBorder="1" applyAlignment="1" applyProtection="1">
      <alignment horizontal="center" vertical="center" shrinkToFit="1"/>
      <protection locked="0"/>
    </xf>
    <xf numFmtId="0" fontId="45" fillId="0" borderId="10" xfId="63" applyFont="1" applyFill="1" applyBorder="1" applyAlignment="1" applyProtection="1">
      <alignment horizontal="center" vertical="center" shrinkToFit="1"/>
      <protection locked="0"/>
    </xf>
    <xf numFmtId="41" fontId="45" fillId="0" borderId="10" xfId="48" applyFont="1" applyFill="1" applyBorder="1" applyAlignment="1" applyProtection="1">
      <alignment horizontal="center" vertical="center" shrinkToFit="1"/>
      <protection locked="0"/>
    </xf>
    <xf numFmtId="176" fontId="44" fillId="0" borderId="14" xfId="63" applyNumberFormat="1" applyFont="1" applyFill="1" applyBorder="1" applyAlignment="1" applyProtection="1">
      <alignment horizontal="center" vertical="center" shrinkToFit="1"/>
      <protection locked="0"/>
    </xf>
    <xf numFmtId="176" fontId="44" fillId="0" borderId="15" xfId="63" applyNumberFormat="1" applyFont="1" applyFill="1" applyBorder="1" applyAlignment="1" applyProtection="1">
      <alignment horizontal="center" vertical="center" shrinkToFit="1"/>
      <protection locked="0"/>
    </xf>
    <xf numFmtId="176" fontId="44" fillId="0" borderId="16" xfId="63" applyNumberFormat="1" applyFont="1" applyFill="1" applyBorder="1" applyAlignment="1" applyProtection="1">
      <alignment horizontal="center" vertical="center" shrinkToFit="1"/>
      <protection locked="0"/>
    </xf>
    <xf numFmtId="178" fontId="45" fillId="0" borderId="11" xfId="63" applyNumberFormat="1" applyFont="1" applyFill="1" applyBorder="1" applyAlignment="1" applyProtection="1">
      <alignment horizontal="right" vertical="center" shrinkToFit="1"/>
      <protection locked="0"/>
    </xf>
    <xf numFmtId="179" fontId="48" fillId="0" borderId="0" xfId="63" applyNumberFormat="1" applyFont="1" applyFill="1" applyBorder="1" applyAlignment="1" applyProtection="1">
      <alignment shrinkToFit="1"/>
      <protection locked="0"/>
    </xf>
    <xf numFmtId="178" fontId="45" fillId="0" borderId="12" xfId="63" applyNumberFormat="1" applyFont="1" applyFill="1" applyBorder="1" applyAlignment="1" applyProtection="1">
      <alignment horizontal="right" vertical="center" shrinkToFit="1"/>
      <protection locked="0"/>
    </xf>
    <xf numFmtId="41" fontId="45" fillId="0" borderId="14" xfId="48" applyFont="1" applyFill="1" applyBorder="1" applyAlignment="1" applyProtection="1">
      <alignment horizontal="center" vertical="center" shrinkToFit="1"/>
      <protection locked="0"/>
    </xf>
    <xf numFmtId="41" fontId="45" fillId="0" borderId="16" xfId="48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6 3 2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7"/>
  <sheetViews>
    <sheetView tabSelected="1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10.57421875" style="16" customWidth="1"/>
    <col min="2" max="2" width="13.57421875" style="8" customWidth="1"/>
    <col min="3" max="3" width="38.421875" style="8" customWidth="1"/>
    <col min="4" max="9" width="7.28125" style="28" customWidth="1"/>
    <col min="10" max="10" width="22.00390625" style="17" customWidth="1"/>
    <col min="11" max="11" width="9.00390625" style="9" customWidth="1"/>
    <col min="12" max="16384" width="9.00390625" style="8" customWidth="1"/>
  </cols>
  <sheetData>
    <row r="1" spans="1:11" s="6" customFormat="1" ht="30" customHeight="1">
      <c r="A1" s="36" t="s">
        <v>12</v>
      </c>
      <c r="B1" s="36"/>
      <c r="C1" s="36"/>
      <c r="D1" s="36"/>
      <c r="E1" s="36"/>
      <c r="F1" s="36"/>
      <c r="G1" s="21"/>
      <c r="H1" s="18"/>
      <c r="I1" s="21"/>
      <c r="J1" s="30"/>
      <c r="K1" s="7"/>
    </row>
    <row r="2" spans="1:11" s="6" customFormat="1" ht="21" customHeight="1">
      <c r="A2" s="37" t="s">
        <v>0</v>
      </c>
      <c r="B2" s="38" t="s">
        <v>1</v>
      </c>
      <c r="C2" s="38" t="s">
        <v>13</v>
      </c>
      <c r="D2" s="39" t="s">
        <v>2</v>
      </c>
      <c r="E2" s="39"/>
      <c r="F2" s="39"/>
      <c r="G2" s="39" t="s">
        <v>82</v>
      </c>
      <c r="H2" s="39"/>
      <c r="I2" s="39"/>
      <c r="J2" s="46" t="s">
        <v>83</v>
      </c>
      <c r="K2" s="7"/>
    </row>
    <row r="3" spans="1:11" s="6" customFormat="1" ht="21" customHeight="1">
      <c r="A3" s="37"/>
      <c r="B3" s="38"/>
      <c r="C3" s="38"/>
      <c r="D3" s="19" t="s">
        <v>3</v>
      </c>
      <c r="E3" s="19" t="s">
        <v>4</v>
      </c>
      <c r="F3" s="19" t="s">
        <v>5</v>
      </c>
      <c r="G3" s="19" t="s">
        <v>3</v>
      </c>
      <c r="H3" s="19" t="s">
        <v>4</v>
      </c>
      <c r="I3" s="19" t="s">
        <v>5</v>
      </c>
      <c r="J3" s="47"/>
      <c r="K3" s="7"/>
    </row>
    <row r="4" spans="1:11" s="6" customFormat="1" ht="21" customHeight="1">
      <c r="A4" s="1" t="s">
        <v>14</v>
      </c>
      <c r="B4" s="3" t="s">
        <v>15</v>
      </c>
      <c r="C4" s="11" t="s">
        <v>16</v>
      </c>
      <c r="D4" s="20"/>
      <c r="E4" s="20"/>
      <c r="F4" s="20">
        <f>SUM(D4:E4)</f>
        <v>0</v>
      </c>
      <c r="G4" s="20"/>
      <c r="H4" s="20"/>
      <c r="I4" s="20">
        <f aca="true" t="shared" si="0" ref="I4:I13">SUM(G4:H4)</f>
        <v>0</v>
      </c>
      <c r="J4" s="29"/>
      <c r="K4" s="7"/>
    </row>
    <row r="5" spans="1:11" s="6" customFormat="1" ht="21" customHeight="1">
      <c r="A5" s="1" t="s">
        <v>17</v>
      </c>
      <c r="B5" s="2" t="s">
        <v>18</v>
      </c>
      <c r="C5" s="10" t="s">
        <v>19</v>
      </c>
      <c r="D5" s="20"/>
      <c r="E5" s="20">
        <v>30</v>
      </c>
      <c r="F5" s="20">
        <f aca="true" t="shared" si="1" ref="F5:F25">SUM(D5:E5)</f>
        <v>30</v>
      </c>
      <c r="G5" s="20"/>
      <c r="H5" s="20">
        <v>0</v>
      </c>
      <c r="I5" s="20">
        <f t="shared" si="0"/>
        <v>0</v>
      </c>
      <c r="J5" s="29"/>
      <c r="K5" s="7"/>
    </row>
    <row r="6" spans="1:11" s="6" customFormat="1" ht="27">
      <c r="A6" s="1" t="s">
        <v>20</v>
      </c>
      <c r="B6" s="2" t="s">
        <v>21</v>
      </c>
      <c r="C6" s="11" t="s">
        <v>22</v>
      </c>
      <c r="D6" s="20"/>
      <c r="E6" s="20"/>
      <c r="F6" s="20">
        <f t="shared" si="1"/>
        <v>0</v>
      </c>
      <c r="G6" s="20"/>
      <c r="H6" s="20"/>
      <c r="I6" s="20">
        <f t="shared" si="0"/>
        <v>0</v>
      </c>
      <c r="J6" s="29"/>
      <c r="K6" s="7"/>
    </row>
    <row r="7" spans="1:11" s="6" customFormat="1" ht="27">
      <c r="A7" s="1" t="s">
        <v>23</v>
      </c>
      <c r="B7" s="2" t="s">
        <v>24</v>
      </c>
      <c r="C7" s="10" t="s">
        <v>25</v>
      </c>
      <c r="D7" s="20"/>
      <c r="E7" s="20">
        <v>30</v>
      </c>
      <c r="F7" s="20">
        <f t="shared" si="1"/>
        <v>30</v>
      </c>
      <c r="G7" s="20"/>
      <c r="H7" s="20">
        <v>20</v>
      </c>
      <c r="I7" s="20">
        <f t="shared" si="0"/>
        <v>20</v>
      </c>
      <c r="J7" s="29"/>
      <c r="K7" s="7"/>
    </row>
    <row r="8" spans="1:11" s="6" customFormat="1" ht="27">
      <c r="A8" s="1" t="s">
        <v>26</v>
      </c>
      <c r="B8" s="2" t="s">
        <v>27</v>
      </c>
      <c r="C8" s="10" t="s">
        <v>78</v>
      </c>
      <c r="D8" s="20"/>
      <c r="E8" s="20">
        <v>420</v>
      </c>
      <c r="F8" s="20">
        <f t="shared" si="1"/>
        <v>420</v>
      </c>
      <c r="G8" s="20"/>
      <c r="H8" s="20">
        <v>318</v>
      </c>
      <c r="I8" s="20">
        <f t="shared" si="0"/>
        <v>318</v>
      </c>
      <c r="J8" s="29"/>
      <c r="K8" s="7"/>
    </row>
    <row r="9" spans="1:11" s="6" customFormat="1" ht="27">
      <c r="A9" s="1" t="s">
        <v>28</v>
      </c>
      <c r="B9" s="2" t="s">
        <v>29</v>
      </c>
      <c r="C9" s="10" t="s">
        <v>30</v>
      </c>
      <c r="D9" s="20"/>
      <c r="E9" s="20"/>
      <c r="F9" s="20">
        <f t="shared" si="1"/>
        <v>0</v>
      </c>
      <c r="G9" s="20"/>
      <c r="H9" s="20"/>
      <c r="I9" s="20">
        <f t="shared" si="0"/>
        <v>0</v>
      </c>
      <c r="J9" s="29"/>
      <c r="K9" s="7"/>
    </row>
    <row r="10" spans="1:11" s="6" customFormat="1" ht="27">
      <c r="A10" s="1" t="s">
        <v>31</v>
      </c>
      <c r="B10" s="2" t="s">
        <v>21</v>
      </c>
      <c r="C10" s="11" t="s">
        <v>32</v>
      </c>
      <c r="D10" s="20"/>
      <c r="E10" s="20"/>
      <c r="F10" s="20">
        <f t="shared" si="1"/>
        <v>0</v>
      </c>
      <c r="G10" s="20"/>
      <c r="H10" s="20"/>
      <c r="I10" s="20">
        <f t="shared" si="0"/>
        <v>0</v>
      </c>
      <c r="J10" s="29"/>
      <c r="K10" s="7"/>
    </row>
    <row r="11" spans="1:11" s="6" customFormat="1" ht="27">
      <c r="A11" s="1" t="s">
        <v>33</v>
      </c>
      <c r="B11" s="2" t="s">
        <v>34</v>
      </c>
      <c r="C11" s="10" t="s">
        <v>77</v>
      </c>
      <c r="D11" s="20"/>
      <c r="E11" s="20">
        <v>30</v>
      </c>
      <c r="F11" s="20">
        <f t="shared" si="1"/>
        <v>30</v>
      </c>
      <c r="G11" s="20"/>
      <c r="H11" s="20">
        <v>0</v>
      </c>
      <c r="I11" s="20">
        <f t="shared" si="0"/>
        <v>0</v>
      </c>
      <c r="J11" s="29"/>
      <c r="K11" s="7"/>
    </row>
    <row r="12" spans="1:11" s="6" customFormat="1" ht="27">
      <c r="A12" s="1" t="s">
        <v>35</v>
      </c>
      <c r="B12" s="2" t="s">
        <v>36</v>
      </c>
      <c r="C12" s="10" t="s">
        <v>75</v>
      </c>
      <c r="D12" s="20"/>
      <c r="E12" s="20">
        <v>420</v>
      </c>
      <c r="F12" s="20">
        <f t="shared" si="1"/>
        <v>420</v>
      </c>
      <c r="G12" s="20"/>
      <c r="H12" s="20">
        <v>200</v>
      </c>
      <c r="I12" s="20">
        <f t="shared" si="0"/>
        <v>200</v>
      </c>
      <c r="J12" s="29"/>
      <c r="K12" s="7"/>
    </row>
    <row r="13" spans="1:11" s="6" customFormat="1" ht="27">
      <c r="A13" s="1" t="s">
        <v>37</v>
      </c>
      <c r="B13" s="2" t="s">
        <v>38</v>
      </c>
      <c r="C13" s="10" t="s">
        <v>81</v>
      </c>
      <c r="D13" s="20">
        <v>1540</v>
      </c>
      <c r="E13" s="20">
        <v>540</v>
      </c>
      <c r="F13" s="20">
        <f t="shared" si="1"/>
        <v>2080</v>
      </c>
      <c r="G13" s="20">
        <v>1300</v>
      </c>
      <c r="H13" s="20">
        <v>60</v>
      </c>
      <c r="I13" s="20">
        <f t="shared" si="0"/>
        <v>1360</v>
      </c>
      <c r="J13" s="29" t="s">
        <v>85</v>
      </c>
      <c r="K13" s="7"/>
    </row>
    <row r="14" spans="1:11" s="6" customFormat="1" ht="21" customHeight="1">
      <c r="A14" s="1" t="s">
        <v>39</v>
      </c>
      <c r="B14" s="2" t="s">
        <v>40</v>
      </c>
      <c r="C14" s="10" t="s">
        <v>41</v>
      </c>
      <c r="D14" s="20"/>
      <c r="E14" s="20"/>
      <c r="F14" s="20"/>
      <c r="G14" s="20"/>
      <c r="H14" s="20"/>
      <c r="I14" s="20"/>
      <c r="J14" s="29" t="s">
        <v>86</v>
      </c>
      <c r="K14" s="7"/>
    </row>
    <row r="15" spans="1:11" s="6" customFormat="1" ht="27">
      <c r="A15" s="1" t="s">
        <v>42</v>
      </c>
      <c r="B15" s="2" t="s">
        <v>43</v>
      </c>
      <c r="C15" s="10" t="s">
        <v>76</v>
      </c>
      <c r="D15" s="20"/>
      <c r="E15" s="20">
        <v>30</v>
      </c>
      <c r="F15" s="20">
        <f t="shared" si="1"/>
        <v>30</v>
      </c>
      <c r="G15" s="20"/>
      <c r="H15" s="20">
        <v>0</v>
      </c>
      <c r="I15" s="20">
        <f aca="true" t="shared" si="2" ref="I15:I25">SUM(G15:H15)</f>
        <v>0</v>
      </c>
      <c r="J15" s="29"/>
      <c r="K15" s="7"/>
    </row>
    <row r="16" spans="1:11" s="6" customFormat="1" ht="27">
      <c r="A16" s="1" t="s">
        <v>44</v>
      </c>
      <c r="B16" s="2" t="s">
        <v>45</v>
      </c>
      <c r="C16" s="10" t="s">
        <v>75</v>
      </c>
      <c r="D16" s="20"/>
      <c r="E16" s="20">
        <v>420</v>
      </c>
      <c r="F16" s="20">
        <f t="shared" si="1"/>
        <v>420</v>
      </c>
      <c r="G16" s="20"/>
      <c r="H16" s="20">
        <v>661</v>
      </c>
      <c r="I16" s="20">
        <f t="shared" si="2"/>
        <v>661</v>
      </c>
      <c r="J16" s="29"/>
      <c r="K16" s="7"/>
    </row>
    <row r="17" spans="1:11" s="6" customFormat="1" ht="27">
      <c r="A17" s="1" t="s">
        <v>46</v>
      </c>
      <c r="B17" s="2" t="s">
        <v>47</v>
      </c>
      <c r="C17" s="10" t="s">
        <v>74</v>
      </c>
      <c r="D17" s="20"/>
      <c r="E17" s="20">
        <v>150</v>
      </c>
      <c r="F17" s="20">
        <f t="shared" si="1"/>
        <v>150</v>
      </c>
      <c r="G17" s="20"/>
      <c r="H17" s="20">
        <v>0</v>
      </c>
      <c r="I17" s="20">
        <f t="shared" si="2"/>
        <v>0</v>
      </c>
      <c r="J17" s="29"/>
      <c r="K17" s="7"/>
    </row>
    <row r="18" spans="1:11" s="6" customFormat="1" ht="27">
      <c r="A18" s="1" t="s">
        <v>48</v>
      </c>
      <c r="B18" s="2" t="s">
        <v>34</v>
      </c>
      <c r="C18" s="10" t="s">
        <v>73</v>
      </c>
      <c r="D18" s="20"/>
      <c r="E18" s="20">
        <v>30</v>
      </c>
      <c r="F18" s="20">
        <f t="shared" si="1"/>
        <v>30</v>
      </c>
      <c r="G18" s="20"/>
      <c r="H18" s="20">
        <v>0</v>
      </c>
      <c r="I18" s="20">
        <f t="shared" si="2"/>
        <v>0</v>
      </c>
      <c r="J18" s="29"/>
      <c r="K18" s="7"/>
    </row>
    <row r="19" spans="1:11" s="6" customFormat="1" ht="27">
      <c r="A19" s="1" t="s">
        <v>49</v>
      </c>
      <c r="B19" s="2" t="s">
        <v>50</v>
      </c>
      <c r="C19" s="10" t="s">
        <v>72</v>
      </c>
      <c r="D19" s="20"/>
      <c r="E19" s="20">
        <v>300</v>
      </c>
      <c r="F19" s="20">
        <f t="shared" si="1"/>
        <v>300</v>
      </c>
      <c r="G19" s="20"/>
      <c r="H19" s="20">
        <v>60</v>
      </c>
      <c r="I19" s="20">
        <f t="shared" si="2"/>
        <v>60</v>
      </c>
      <c r="J19" s="29"/>
      <c r="K19" s="7"/>
    </row>
    <row r="20" spans="1:11" s="6" customFormat="1" ht="40.5">
      <c r="A20" s="1" t="s">
        <v>51</v>
      </c>
      <c r="B20" s="2" t="s">
        <v>52</v>
      </c>
      <c r="C20" s="10" t="s">
        <v>80</v>
      </c>
      <c r="D20" s="20"/>
      <c r="E20" s="20">
        <v>820</v>
      </c>
      <c r="F20" s="20">
        <f t="shared" si="1"/>
        <v>820</v>
      </c>
      <c r="G20" s="20"/>
      <c r="H20" s="20">
        <v>1000</v>
      </c>
      <c r="I20" s="20">
        <f t="shared" si="2"/>
        <v>1000</v>
      </c>
      <c r="J20" s="29" t="s">
        <v>85</v>
      </c>
      <c r="K20" s="7"/>
    </row>
    <row r="21" spans="1:11" s="6" customFormat="1" ht="27">
      <c r="A21" s="40" t="s">
        <v>53</v>
      </c>
      <c r="B21" s="2" t="s">
        <v>54</v>
      </c>
      <c r="C21" s="10" t="s">
        <v>55</v>
      </c>
      <c r="D21" s="20"/>
      <c r="E21" s="20">
        <v>600</v>
      </c>
      <c r="F21" s="20">
        <f t="shared" si="1"/>
        <v>600</v>
      </c>
      <c r="G21" s="20"/>
      <c r="H21" s="20">
        <v>600</v>
      </c>
      <c r="I21" s="20">
        <f t="shared" si="2"/>
        <v>600</v>
      </c>
      <c r="J21" s="29"/>
      <c r="K21" s="7"/>
    </row>
    <row r="22" spans="1:11" s="6" customFormat="1" ht="27">
      <c r="A22" s="41"/>
      <c r="B22" s="2" t="s">
        <v>56</v>
      </c>
      <c r="C22" s="11" t="s">
        <v>57</v>
      </c>
      <c r="D22" s="20"/>
      <c r="E22" s="20">
        <v>240</v>
      </c>
      <c r="F22" s="20">
        <f t="shared" si="1"/>
        <v>240</v>
      </c>
      <c r="G22" s="20"/>
      <c r="H22" s="20">
        <v>0</v>
      </c>
      <c r="I22" s="20">
        <f t="shared" si="2"/>
        <v>0</v>
      </c>
      <c r="J22" s="29"/>
      <c r="K22" s="7"/>
    </row>
    <row r="23" spans="1:11" s="6" customFormat="1" ht="27">
      <c r="A23" s="42"/>
      <c r="B23" s="2" t="s">
        <v>58</v>
      </c>
      <c r="C23" s="10" t="s">
        <v>79</v>
      </c>
      <c r="D23" s="20"/>
      <c r="E23" s="20">
        <v>528</v>
      </c>
      <c r="F23" s="20">
        <f t="shared" si="1"/>
        <v>528</v>
      </c>
      <c r="G23" s="20"/>
      <c r="H23" s="20">
        <v>528</v>
      </c>
      <c r="I23" s="20">
        <f t="shared" si="2"/>
        <v>528</v>
      </c>
      <c r="J23" s="29"/>
      <c r="K23" s="7"/>
    </row>
    <row r="24" spans="1:11" s="6" customFormat="1" ht="21" customHeight="1">
      <c r="A24" s="1"/>
      <c r="B24" s="13"/>
      <c r="C24" s="11"/>
      <c r="D24" s="20"/>
      <c r="E24" s="20"/>
      <c r="F24" s="20">
        <f t="shared" si="1"/>
        <v>0</v>
      </c>
      <c r="G24" s="20"/>
      <c r="H24" s="20"/>
      <c r="I24" s="20">
        <f t="shared" si="2"/>
        <v>0</v>
      </c>
      <c r="J24" s="29"/>
      <c r="K24" s="7"/>
    </row>
    <row r="25" spans="1:11" s="6" customFormat="1" ht="21" customHeight="1">
      <c r="A25" s="43" t="s">
        <v>59</v>
      </c>
      <c r="B25" s="43"/>
      <c r="C25" s="43"/>
      <c r="D25" s="23">
        <f>SUM(D4:D24)</f>
        <v>1540</v>
      </c>
      <c r="E25" s="23">
        <f>SUM(E4:E24)</f>
        <v>4588</v>
      </c>
      <c r="F25" s="23">
        <f t="shared" si="1"/>
        <v>6128</v>
      </c>
      <c r="G25" s="23">
        <f>SUM(G4:G24)</f>
        <v>1300</v>
      </c>
      <c r="H25" s="23">
        <f>SUM(H4:H24)</f>
        <v>3447</v>
      </c>
      <c r="I25" s="23">
        <f t="shared" si="2"/>
        <v>4747</v>
      </c>
      <c r="J25" s="31"/>
      <c r="K25" s="7"/>
    </row>
    <row r="26" spans="1:11" s="6" customFormat="1" ht="17.25" customHeight="1">
      <c r="A26" s="14"/>
      <c r="B26" s="15"/>
      <c r="D26" s="25"/>
      <c r="E26" s="25"/>
      <c r="F26" s="25"/>
      <c r="G26" s="25"/>
      <c r="H26" s="25"/>
      <c r="I26" s="25"/>
      <c r="J26" s="33"/>
      <c r="K26" s="7"/>
    </row>
    <row r="27" spans="1:11" s="6" customFormat="1" ht="24" customHeight="1">
      <c r="A27" s="44" t="s">
        <v>61</v>
      </c>
      <c r="B27" s="44"/>
      <c r="C27" s="44"/>
      <c r="D27" s="24"/>
      <c r="E27" s="24"/>
      <c r="F27" s="24"/>
      <c r="G27" s="24"/>
      <c r="H27" s="24"/>
      <c r="I27" s="24"/>
      <c r="J27" s="32"/>
      <c r="K27" s="7"/>
    </row>
    <row r="28" spans="1:11" s="6" customFormat="1" ht="21" customHeight="1">
      <c r="A28" s="37" t="s">
        <v>0</v>
      </c>
      <c r="B28" s="38" t="s">
        <v>1</v>
      </c>
      <c r="C28" s="38" t="s">
        <v>60</v>
      </c>
      <c r="D28" s="39" t="s">
        <v>2</v>
      </c>
      <c r="E28" s="39"/>
      <c r="F28" s="39"/>
      <c r="G28" s="39" t="s">
        <v>82</v>
      </c>
      <c r="H28" s="39"/>
      <c r="I28" s="39"/>
      <c r="J28" s="46" t="s">
        <v>83</v>
      </c>
      <c r="K28" s="7"/>
    </row>
    <row r="29" spans="1:11" s="6" customFormat="1" ht="21" customHeight="1">
      <c r="A29" s="37"/>
      <c r="B29" s="38"/>
      <c r="C29" s="38"/>
      <c r="D29" s="19" t="s">
        <v>3</v>
      </c>
      <c r="E29" s="19" t="s">
        <v>4</v>
      </c>
      <c r="F29" s="19" t="s">
        <v>5</v>
      </c>
      <c r="G29" s="19" t="s">
        <v>3</v>
      </c>
      <c r="H29" s="19" t="s">
        <v>4</v>
      </c>
      <c r="I29" s="19" t="s">
        <v>5</v>
      </c>
      <c r="J29" s="47"/>
      <c r="K29" s="7"/>
    </row>
    <row r="30" spans="1:11" s="6" customFormat="1" ht="27">
      <c r="A30" s="1" t="s">
        <v>6</v>
      </c>
      <c r="B30" s="2" t="s">
        <v>62</v>
      </c>
      <c r="C30" s="10" t="s">
        <v>63</v>
      </c>
      <c r="D30" s="22"/>
      <c r="E30" s="22">
        <v>480</v>
      </c>
      <c r="F30" s="22">
        <f aca="true" t="shared" si="3" ref="F30:F35">SUM(D30:E30)</f>
        <v>480</v>
      </c>
      <c r="G30" s="22">
        <v>0</v>
      </c>
      <c r="H30" s="22">
        <v>0</v>
      </c>
      <c r="I30" s="22">
        <f aca="true" t="shared" si="4" ref="I30:I35">SUM(G30:H30)</f>
        <v>0</v>
      </c>
      <c r="J30" s="29" t="s">
        <v>84</v>
      </c>
      <c r="K30" s="7"/>
    </row>
    <row r="31" spans="1:11" s="6" customFormat="1" ht="27">
      <c r="A31" s="1" t="s">
        <v>11</v>
      </c>
      <c r="B31" s="3" t="s">
        <v>64</v>
      </c>
      <c r="C31" s="12" t="s">
        <v>65</v>
      </c>
      <c r="D31" s="22"/>
      <c r="E31" s="22">
        <v>360</v>
      </c>
      <c r="F31" s="22">
        <f t="shared" si="3"/>
        <v>360</v>
      </c>
      <c r="G31" s="22">
        <v>0</v>
      </c>
      <c r="H31" s="22">
        <v>0</v>
      </c>
      <c r="I31" s="22">
        <f t="shared" si="4"/>
        <v>0</v>
      </c>
      <c r="J31" s="29" t="s">
        <v>84</v>
      </c>
      <c r="K31" s="7"/>
    </row>
    <row r="32" spans="1:11" s="6" customFormat="1" ht="27">
      <c r="A32" s="1" t="s">
        <v>7</v>
      </c>
      <c r="B32" s="2" t="s">
        <v>66</v>
      </c>
      <c r="C32" s="10" t="s">
        <v>67</v>
      </c>
      <c r="D32" s="22"/>
      <c r="E32" s="22">
        <v>200</v>
      </c>
      <c r="F32" s="22">
        <f t="shared" si="3"/>
        <v>200</v>
      </c>
      <c r="G32" s="22">
        <v>0</v>
      </c>
      <c r="H32" s="22">
        <v>0</v>
      </c>
      <c r="I32" s="22">
        <f t="shared" si="4"/>
        <v>0</v>
      </c>
      <c r="J32" s="29" t="s">
        <v>84</v>
      </c>
      <c r="K32" s="7"/>
    </row>
    <row r="33" spans="1:11" s="6" customFormat="1" ht="54">
      <c r="A33" s="1" t="s">
        <v>8</v>
      </c>
      <c r="B33" s="2" t="s">
        <v>68</v>
      </c>
      <c r="C33" s="10" t="s">
        <v>69</v>
      </c>
      <c r="D33" s="22">
        <v>500</v>
      </c>
      <c r="E33" s="22">
        <v>260</v>
      </c>
      <c r="F33" s="22">
        <f t="shared" si="3"/>
        <v>760</v>
      </c>
      <c r="G33" s="22">
        <v>0</v>
      </c>
      <c r="H33" s="22">
        <v>0</v>
      </c>
      <c r="I33" s="22">
        <f t="shared" si="4"/>
        <v>0</v>
      </c>
      <c r="J33" s="29" t="s">
        <v>84</v>
      </c>
      <c r="K33" s="7"/>
    </row>
    <row r="34" spans="1:11" s="6" customFormat="1" ht="21" customHeight="1">
      <c r="A34" s="1" t="s">
        <v>9</v>
      </c>
      <c r="B34" s="2" t="s">
        <v>10</v>
      </c>
      <c r="C34" s="10" t="s">
        <v>70</v>
      </c>
      <c r="D34" s="22"/>
      <c r="E34" s="22">
        <v>300</v>
      </c>
      <c r="F34" s="22">
        <f t="shared" si="3"/>
        <v>300</v>
      </c>
      <c r="G34" s="22">
        <v>0</v>
      </c>
      <c r="H34" s="22">
        <v>0</v>
      </c>
      <c r="I34" s="22">
        <f t="shared" si="4"/>
        <v>0</v>
      </c>
      <c r="J34" s="29" t="s">
        <v>84</v>
      </c>
      <c r="K34" s="7"/>
    </row>
    <row r="35" spans="1:11" s="6" customFormat="1" ht="21" customHeight="1">
      <c r="A35" s="1"/>
      <c r="B35" s="11"/>
      <c r="C35" s="11"/>
      <c r="D35" s="22"/>
      <c r="E35" s="22"/>
      <c r="F35" s="22">
        <f t="shared" si="3"/>
        <v>0</v>
      </c>
      <c r="G35" s="22"/>
      <c r="H35" s="22"/>
      <c r="I35" s="22">
        <f t="shared" si="4"/>
        <v>0</v>
      </c>
      <c r="J35" s="29"/>
      <c r="K35" s="7"/>
    </row>
    <row r="36" spans="1:11" s="6" customFormat="1" ht="21" customHeight="1">
      <c r="A36" s="45" t="s">
        <v>71</v>
      </c>
      <c r="B36" s="45"/>
      <c r="C36" s="45"/>
      <c r="D36" s="27">
        <f aca="true" t="shared" si="5" ref="D36:I36">SUM(D30:D35)</f>
        <v>500</v>
      </c>
      <c r="E36" s="27">
        <f t="shared" si="5"/>
        <v>1600</v>
      </c>
      <c r="F36" s="27">
        <f t="shared" si="5"/>
        <v>2100</v>
      </c>
      <c r="G36" s="27">
        <f t="shared" si="5"/>
        <v>0</v>
      </c>
      <c r="H36" s="27">
        <f t="shared" si="5"/>
        <v>0</v>
      </c>
      <c r="I36" s="27">
        <f t="shared" si="5"/>
        <v>0</v>
      </c>
      <c r="J36" s="35"/>
      <c r="K36" s="7"/>
    </row>
    <row r="37" spans="1:11" s="6" customFormat="1" ht="18.75" customHeight="1">
      <c r="A37" s="4"/>
      <c r="B37" s="5"/>
      <c r="C37" s="5"/>
      <c r="D37" s="26"/>
      <c r="E37" s="26"/>
      <c r="F37" s="26"/>
      <c r="G37" s="26"/>
      <c r="H37" s="26"/>
      <c r="I37" s="26"/>
      <c r="J37" s="34"/>
      <c r="K37" s="7"/>
    </row>
  </sheetData>
  <sheetProtection formatCells="0" formatColumns="0" insertColumns="0" deleteColumns="0" selectLockedCells="1"/>
  <mergeCells count="17">
    <mergeCell ref="A36:C36"/>
    <mergeCell ref="G2:I2"/>
    <mergeCell ref="G28:I28"/>
    <mergeCell ref="J2:J3"/>
    <mergeCell ref="J28:J29"/>
    <mergeCell ref="A25:C25"/>
    <mergeCell ref="A27:C27"/>
    <mergeCell ref="A28:A29"/>
    <mergeCell ref="B28:B29"/>
    <mergeCell ref="C28:C29"/>
    <mergeCell ref="D28:F28"/>
    <mergeCell ref="A1:F1"/>
    <mergeCell ref="A2:A3"/>
    <mergeCell ref="B2:B3"/>
    <mergeCell ref="C2:C3"/>
    <mergeCell ref="D2:F2"/>
    <mergeCell ref="A21:A23"/>
  </mergeCells>
  <printOptions horizontalCentered="1"/>
  <pageMargins left="0.3937007874015748" right="0.3937007874015748" top="0.9055118110236221" bottom="0.5511811023622047" header="0.31496062992125984" footer="0.2362204724409449"/>
  <pageSetup horizontalDpi="600" verticalDpi="600" orientation="portrait" paperSize="9" scale="82" r:id="rId1"/>
  <headerFooter differentOddEven="1" scaleWithDoc="0" alignWithMargins="0">
    <oddHeader xml:space="preserve">&amp;R&amp;"-,굵게"&amp;14
        【3】 사목평의회 활동계획&amp;K01+000                              </oddHeader>
    <oddFooter>&amp;R&amp;P</oddFooter>
    <evenHeader>&amp;L&amp;"-,굵게"&amp;14  
【3】 사목평의회 활동계획</evenHeader>
    <evenFooter>&amp;L&amp;P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chilbo</dc:creator>
  <cp:keywords/>
  <dc:description/>
  <cp:lastModifiedBy>win</cp:lastModifiedBy>
  <cp:lastPrinted>2022-12-12T01:44:22Z</cp:lastPrinted>
  <dcterms:created xsi:type="dcterms:W3CDTF">2022-12-04T09:43:34Z</dcterms:created>
  <dcterms:modified xsi:type="dcterms:W3CDTF">2023-10-10T22:50:54Z</dcterms:modified>
  <cp:category/>
  <cp:version/>
  <cp:contentType/>
  <cp:contentStatus/>
</cp:coreProperties>
</file>