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88" windowHeight="8472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<sst xmlns="http://schemas.openxmlformats.org/spreadsheetml/2006/main" count="49" uniqueCount="44">
  <si>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환송 및 환영식</t>
  </si>
  <si>
    <t>본당ME가족 성지순례</t>
  </si>
  <si>
    <t>교구MR부부피정 참가</t>
  </si>
  <si>
    <t>수원ME야외행사</t>
  </si>
  <si>
    <t>교구ME가족모임</t>
  </si>
  <si>
    <t>교구 쇄신주말 참가</t>
  </si>
  <si>
    <t>10월</t>
  </si>
  <si>
    <t>일정</t>
  </si>
  <si>
    <t>본당</t>
  </si>
  <si>
    <t>소계</t>
  </si>
  <si>
    <t>연중</t>
  </si>
  <si>
    <t>자체</t>
  </si>
  <si>
    <t>달력</t>
  </si>
  <si>
    <t>2023년 예산(안)</t>
  </si>
  <si>
    <t>(단위 : 천원)</t>
  </si>
  <si>
    <t>2023년 결산보고</t>
  </si>
  <si>
    <t>혼인갱신식 20부부</t>
  </si>
  <si>
    <t>2023년 예산(안) 및 결산보고</t>
  </si>
  <si>
    <t>3월</t>
  </si>
  <si>
    <t>12월</t>
  </si>
  <si>
    <t>6월</t>
  </si>
  <si>
    <t>사 업 명</t>
  </si>
  <si>
    <t>비  고</t>
  </si>
  <si>
    <t>주요 내용</t>
  </si>
  <si>
    <t>합   계</t>
  </si>
  <si>
    <t>신년하례식 및 사업계획 협의</t>
  </si>
  <si>
    <t>성가정운동, ME가족 확대</t>
  </si>
  <si>
    <t>1대리구 지구·본당대표 교육</t>
  </si>
  <si>
    <t>대리구교육</t>
  </si>
  <si>
    <t>신년행사</t>
  </si>
  <si>
    <t>혼인갱신식</t>
  </si>
  <si>
    <t>야외행사</t>
  </si>
  <si>
    <t>본당ME가족</t>
  </si>
  <si>
    <t>쇄신주말</t>
  </si>
  <si>
    <t>ME달력</t>
  </si>
  <si>
    <t>월례회의</t>
  </si>
  <si>
    <t>선교활동</t>
  </si>
  <si>
    <t>단체명 :  M.E.</t>
  </si>
  <si>
    <t>ME주말 참가자 환송 및 환영식</t>
  </si>
  <si>
    <t>매월 첫째주 화요일 저녁미사 후</t>
  </si>
  <si>
    <t>송년회</t>
  </si>
  <si>
    <t>11월</t>
  </si>
  <si>
    <t>피정</t>
  </si>
  <si>
    <t>1월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</si>
</sst>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2">
    <font>
      <sz val="11"/>
      <name val="굴림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맑은 고딕"/>
      <family val="0"/>
    </font>
    <font>
      <b/>
      <sz val="16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rgb="FF000000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rgb="FF000000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rgb="FF000000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rgb="FF000000"/>
      </right>
      <top style="hair">
        <color indexed="8"/>
      </top>
      <bottom style="thin"/>
    </border>
    <border>
      <left>
        <color indexed="63"/>
      </left>
      <right style="hair">
        <color rgb="FF000000"/>
      </right>
      <top>
        <color indexed="63"/>
      </top>
      <bottom style="hair">
        <color indexed="8"/>
      </bottom>
    </border>
    <border>
      <left>
        <color indexed="63"/>
      </left>
      <right style="hair">
        <color rgb="FF000000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rgb="FF000000"/>
      </right>
      <top>
        <color indexed="63"/>
      </top>
      <bottom style="medium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rgb="FF000000"/>
      </right>
      <top>
        <color indexed="63"/>
      </top>
      <bottom style="hair">
        <color indexed="8"/>
      </bottom>
    </border>
    <border>
      <left>
        <color indexed="63"/>
      </left>
      <right style="medium">
        <color rgb="FF000000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rgb="FF000000"/>
      </right>
      <top style="hair">
        <color indexed="8"/>
      </top>
      <bottom style="thin"/>
    </border>
    <border>
      <left style="thin"/>
      <right style="hair">
        <color rgb="FF000000"/>
      </right>
      <top>
        <color indexed="63"/>
      </top>
      <bottom style="hair">
        <color indexed="8"/>
      </bottom>
    </border>
    <border>
      <left style="thin"/>
      <right style="hair">
        <color rgb="FF000000"/>
      </right>
      <top style="hair">
        <color indexed="8"/>
      </top>
      <bottom style="hair">
        <color indexed="8"/>
      </bottom>
    </border>
    <border>
      <left style="thin"/>
      <right style="hair">
        <color rgb="FF000000"/>
      </right>
      <top style="hair">
        <color indexed="8"/>
      </top>
      <bottom style="thin"/>
    </border>
    <border>
      <left style="thin"/>
      <right style="hair">
        <color rgb="FF000000"/>
      </right>
      <top>
        <color indexed="63"/>
      </top>
      <bottom style="medium">
        <color indexed="8"/>
      </bottom>
    </border>
    <border>
      <left>
        <color indexed="63"/>
      </left>
      <right style="hair">
        <color rgb="FF000000"/>
      </right>
      <top style="hair">
        <color indexed="8"/>
      </top>
      <bottom style="thin"/>
    </border>
    <border>
      <left style="medium">
        <color indexed="8"/>
      </left>
      <right style="hair">
        <color rgb="FF000000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rgb="FF000000"/>
      </right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rgb="FF000000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rgb="FF000000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/>
      <top style="hair">
        <color indexed="8"/>
      </top>
      <bottom style="double">
        <color indexed="8"/>
      </bottom>
    </border>
    <border>
      <left style="thin"/>
      <right style="hair">
        <color rgb="FF000000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rgb="FF000000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rgb="FF000000"/>
      </right>
      <top>
        <color indexed="63"/>
      </top>
      <bottom style="medium">
        <color indexed="8"/>
      </bottom>
    </border>
    <border>
      <left style="hair">
        <color indexed="8"/>
      </left>
      <right style="thin"/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rgb="FF000000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rgb="FF000000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rgb="FF000000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rgb="FF000000"/>
      </right>
      <top style="medium">
        <color indexed="8"/>
      </top>
      <bottom style="hair">
        <color indexed="8"/>
      </bottom>
    </border>
    <border>
      <left style="thin"/>
      <right style="hair">
        <color rgb="FF000000"/>
      </right>
      <top style="medium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0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NumberFormat="1" applyAlignment="1">
      <alignment vertical="center"/>
    </xf>
    <xf numFmtId="41" fontId="18" fillId="0" borderId="0" xfId="48" applyNumberFormat="1" applyFont="1" applyAlignment="1">
      <alignment vertical="center"/>
    </xf>
    <xf numFmtId="41" fontId="18" fillId="0" borderId="10" xfId="48" applyNumberFormat="1" applyFont="1" applyBorder="1" applyAlignment="1">
      <alignment vertical="center"/>
    </xf>
    <xf numFmtId="41" fontId="18" fillId="0" borderId="11" xfId="48" applyNumberFormat="1" applyFont="1" applyBorder="1" applyAlignment="1">
      <alignment horizontal="center" vertical="center" wrapText="1"/>
    </xf>
    <xf numFmtId="41" fontId="18" fillId="0" borderId="11" xfId="48" applyNumberFormat="1" applyFont="1" applyBorder="1" applyAlignment="1">
      <alignment horizontal="left" vertical="center" wrapText="1"/>
    </xf>
    <xf numFmtId="41" fontId="18" fillId="0" borderId="11" xfId="48" applyNumberFormat="1" applyFont="1" applyBorder="1" applyAlignment="1">
      <alignment horizontal="justify" vertical="center" wrapText="1"/>
    </xf>
    <xf numFmtId="41" fontId="18" fillId="0" borderId="11" xfId="48" applyNumberFormat="1" applyFont="1" applyBorder="1" applyAlignment="1">
      <alignment horizontal="right" vertical="center" wrapText="1"/>
    </xf>
    <xf numFmtId="41" fontId="18" fillId="0" borderId="11" xfId="48" applyNumberFormat="1" applyFont="1" applyBorder="1" applyAlignment="1">
      <alignment vertical="center"/>
    </xf>
    <xf numFmtId="41" fontId="18" fillId="0" borderId="12" xfId="48" applyNumberFormat="1" applyFont="1" applyBorder="1" applyAlignment="1">
      <alignment horizontal="center" vertical="center" wrapText="1"/>
    </xf>
    <xf numFmtId="41" fontId="18" fillId="0" borderId="13" xfId="48" applyNumberFormat="1" applyFont="1" applyBorder="1" applyAlignment="1">
      <alignment horizontal="right" vertical="center" shrinkToFit="1"/>
    </xf>
    <xf numFmtId="41" fontId="18" fillId="0" borderId="14" xfId="48" applyNumberFormat="1" applyFont="1" applyBorder="1" applyAlignment="1">
      <alignment horizontal="justify" vertical="center" wrapText="1"/>
    </xf>
    <xf numFmtId="41" fontId="18" fillId="0" borderId="14" xfId="48" applyNumberFormat="1" applyFont="1" applyBorder="1" applyAlignment="1">
      <alignment horizontal="right" vertical="center" wrapText="1"/>
    </xf>
    <xf numFmtId="41" fontId="18" fillId="0" borderId="14" xfId="48" applyNumberFormat="1" applyFont="1" applyBorder="1" applyAlignment="1">
      <alignment vertical="center"/>
    </xf>
    <xf numFmtId="41" fontId="18" fillId="0" borderId="15" xfId="48" applyNumberFormat="1" applyFont="1" applyBorder="1" applyAlignment="1">
      <alignment horizontal="center" vertical="center" wrapText="1"/>
    </xf>
    <xf numFmtId="41" fontId="18" fillId="0" borderId="16" xfId="48" applyNumberFormat="1" applyFont="1" applyBorder="1" applyAlignment="1">
      <alignment horizontal="center" vertical="center" wrapText="1"/>
    </xf>
    <xf numFmtId="41" fontId="18" fillId="0" borderId="17" xfId="48" applyNumberFormat="1" applyFont="1" applyBorder="1" applyAlignment="1">
      <alignment horizontal="right" vertical="center" shrinkToFit="1"/>
    </xf>
    <xf numFmtId="41" fontId="18" fillId="0" borderId="18" xfId="48" applyNumberFormat="1" applyFont="1" applyBorder="1" applyAlignment="1">
      <alignment horizontal="right" vertical="center" shrinkToFit="1"/>
    </xf>
    <xf numFmtId="41" fontId="18" fillId="0" borderId="19" xfId="48" applyNumberFormat="1" applyFont="1" applyBorder="1" applyAlignment="1">
      <alignment horizontal="right" vertical="center" shrinkToFit="1"/>
    </xf>
    <xf numFmtId="41" fontId="18" fillId="0" borderId="20" xfId="48" applyNumberFormat="1" applyFont="1" applyBorder="1" applyAlignment="1">
      <alignment horizontal="right" vertical="center" shrinkToFit="1"/>
    </xf>
    <xf numFmtId="41" fontId="18" fillId="0" borderId="21" xfId="48" applyNumberFormat="1" applyFont="1" applyBorder="1" applyAlignment="1">
      <alignment horizontal="center" vertical="center"/>
    </xf>
    <xf numFmtId="41" fontId="18" fillId="0" borderId="22" xfId="48" applyNumberFormat="1" applyFont="1" applyBorder="1" applyAlignment="1">
      <alignment horizontal="center" vertical="center"/>
    </xf>
    <xf numFmtId="41" fontId="18" fillId="0" borderId="22" xfId="48" applyNumberFormat="1" applyFont="1" applyBorder="1" applyAlignment="1">
      <alignment vertical="center"/>
    </xf>
    <xf numFmtId="41" fontId="18" fillId="0" borderId="23" xfId="48" applyNumberFormat="1" applyFont="1" applyBorder="1" applyAlignment="1">
      <alignment vertical="center"/>
    </xf>
    <xf numFmtId="41" fontId="18" fillId="0" borderId="24" xfId="48" applyNumberFormat="1" applyFont="1" applyBorder="1" applyAlignment="1">
      <alignment horizontal="center" vertical="center" wrapText="1"/>
    </xf>
    <xf numFmtId="41" fontId="18" fillId="0" borderId="25" xfId="48" applyNumberFormat="1" applyFont="1" applyBorder="1" applyAlignment="1">
      <alignment horizontal="center" vertical="center" wrapText="1"/>
    </xf>
    <xf numFmtId="41" fontId="18" fillId="0" borderId="25" xfId="48" applyNumberFormat="1" applyFont="1" applyBorder="1" applyAlignment="1">
      <alignment vertical="center"/>
    </xf>
    <xf numFmtId="41" fontId="18" fillId="0" borderId="26" xfId="48" applyNumberFormat="1" applyFont="1" applyBorder="1" applyAlignment="1">
      <alignment vertical="center"/>
    </xf>
    <xf numFmtId="41" fontId="18" fillId="0" borderId="27" xfId="48" applyNumberFormat="1" applyFont="1" applyBorder="1" applyAlignment="1">
      <alignment horizontal="right" vertical="center" shrinkToFit="1"/>
    </xf>
    <xf numFmtId="41" fontId="18" fillId="0" borderId="16" xfId="48" applyNumberFormat="1" applyFont="1" applyBorder="1" applyAlignment="1">
      <alignment horizontal="right" vertical="center" wrapText="1"/>
    </xf>
    <xf numFmtId="41" fontId="18" fillId="0" borderId="28" xfId="48" applyNumberFormat="1" applyFont="1" applyBorder="1" applyAlignment="1">
      <alignment horizontal="right" vertical="center" wrapText="1"/>
    </xf>
    <xf numFmtId="41" fontId="18" fillId="0" borderId="18" xfId="48" applyNumberFormat="1" applyFont="1" applyBorder="1" applyAlignment="1">
      <alignment horizontal="justify" vertical="center" wrapText="1"/>
    </xf>
    <xf numFmtId="41" fontId="18" fillId="0" borderId="19" xfId="48" applyNumberFormat="1" applyFont="1" applyBorder="1" applyAlignment="1">
      <alignment horizontal="justify" vertical="center" wrapText="1"/>
    </xf>
    <xf numFmtId="41" fontId="18" fillId="0" borderId="29" xfId="48" applyNumberFormat="1" applyFont="1" applyBorder="1" applyAlignment="1">
      <alignment horizontal="center" vertical="center" wrapText="1"/>
    </xf>
    <xf numFmtId="41" fontId="18" fillId="0" borderId="30" xfId="48" applyNumberFormat="1" applyFont="1" applyBorder="1" applyAlignment="1">
      <alignment horizontal="center" vertical="center" wrapText="1"/>
    </xf>
    <xf numFmtId="41" fontId="18" fillId="0" borderId="31" xfId="48" applyNumberFormat="1" applyFont="1" applyBorder="1" applyAlignment="1">
      <alignment horizontal="right" vertical="center" shrinkToFit="1"/>
    </xf>
    <xf numFmtId="41" fontId="18" fillId="0" borderId="32" xfId="48" applyNumberFormat="1" applyFont="1" applyBorder="1" applyAlignment="1">
      <alignment horizontal="center" vertical="center" wrapText="1"/>
    </xf>
    <xf numFmtId="41" fontId="18" fillId="0" borderId="33" xfId="48" applyNumberFormat="1" applyFont="1" applyBorder="1" applyAlignment="1">
      <alignment horizontal="center" vertical="center" wrapText="1"/>
    </xf>
    <xf numFmtId="41" fontId="18" fillId="0" borderId="34" xfId="48" applyNumberFormat="1" applyFont="1" applyBorder="1" applyAlignment="1">
      <alignment horizontal="center" vertical="center" wrapText="1"/>
    </xf>
    <xf numFmtId="41" fontId="18" fillId="0" borderId="35" xfId="48" applyNumberFormat="1" applyFont="1" applyBorder="1" applyAlignment="1">
      <alignment horizontal="center" vertical="center" wrapText="1"/>
    </xf>
    <xf numFmtId="41" fontId="18" fillId="0" borderId="36" xfId="48" applyNumberFormat="1" applyFont="1" applyBorder="1" applyAlignment="1">
      <alignment vertical="center"/>
    </xf>
    <xf numFmtId="0" fontId="18" fillId="0" borderId="37" xfId="0" applyNumberFormat="1" applyFont="1" applyBorder="1" applyAlignment="1">
      <alignment horizontal="center" vertical="center" wrapText="1"/>
    </xf>
    <xf numFmtId="0" fontId="18" fillId="0" borderId="37" xfId="0" applyNumberFormat="1" applyFont="1" applyBorder="1" applyAlignment="1">
      <alignment vertical="center" wrapText="1"/>
    </xf>
    <xf numFmtId="0" fontId="18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vertical="center" wrapText="1"/>
    </xf>
    <xf numFmtId="0" fontId="18" fillId="0" borderId="38" xfId="0" applyNumberFormat="1" applyFont="1" applyBorder="1" applyAlignment="1">
      <alignment vertical="center" wrapText="1"/>
    </xf>
    <xf numFmtId="41" fontId="18" fillId="0" borderId="39" xfId="48" applyNumberFormat="1" applyFont="1" applyBorder="1" applyAlignment="1">
      <alignment horizontal="center" vertical="center"/>
    </xf>
    <xf numFmtId="41" fontId="18" fillId="0" borderId="40" xfId="48" applyNumberFormat="1" applyFont="1" applyBorder="1" applyAlignment="1">
      <alignment horizontal="center" vertical="center"/>
    </xf>
    <xf numFmtId="41" fontId="18" fillId="0" borderId="41" xfId="48" applyNumberFormat="1" applyFont="1" applyBorder="1" applyAlignment="1">
      <alignment horizontal="center" vertical="center" wrapText="1"/>
    </xf>
    <xf numFmtId="41" fontId="18" fillId="0" borderId="13" xfId="48" applyNumberFormat="1" applyFont="1" applyBorder="1" applyAlignment="1">
      <alignment horizontal="center" vertical="center" wrapText="1"/>
    </xf>
    <xf numFmtId="41" fontId="18" fillId="0" borderId="20" xfId="48" applyNumberFormat="1" applyFont="1" applyBorder="1" applyAlignment="1">
      <alignment horizontal="center" vertical="center" wrapText="1"/>
    </xf>
    <xf numFmtId="41" fontId="18" fillId="0" borderId="42" xfId="48" applyNumberFormat="1" applyFont="1" applyBorder="1" applyAlignment="1">
      <alignment horizontal="center" vertical="center" wrapText="1"/>
    </xf>
    <xf numFmtId="41" fontId="18" fillId="0" borderId="34" xfId="48" applyNumberFormat="1" applyFont="1" applyBorder="1" applyAlignment="1">
      <alignment horizontal="center" vertical="center" wrapText="1"/>
    </xf>
    <xf numFmtId="41" fontId="19" fillId="0" borderId="0" xfId="48" applyNumberFormat="1" applyFont="1" applyBorder="1" applyAlignment="1">
      <alignment horizontal="center" vertical="center"/>
    </xf>
    <xf numFmtId="41" fontId="18" fillId="0" borderId="43" xfId="48" applyNumberFormat="1" applyFont="1" applyBorder="1" applyAlignment="1">
      <alignment horizontal="center" vertical="center" wrapText="1"/>
    </xf>
    <xf numFmtId="41" fontId="18" fillId="0" borderId="44" xfId="48" applyNumberFormat="1" applyFont="1" applyBorder="1" applyAlignment="1">
      <alignment horizontal="center" vertical="center" wrapText="1"/>
    </xf>
    <xf numFmtId="41" fontId="18" fillId="0" borderId="45" xfId="48" applyNumberFormat="1" applyFont="1" applyBorder="1" applyAlignment="1">
      <alignment horizontal="center" vertical="center" wrapText="1"/>
    </xf>
    <xf numFmtId="41" fontId="18" fillId="0" borderId="33" xfId="48" applyNumberFormat="1" applyFont="1" applyBorder="1" applyAlignment="1">
      <alignment horizontal="center" vertical="center" wrapText="1"/>
    </xf>
    <xf numFmtId="41" fontId="18" fillId="0" borderId="46" xfId="48" applyNumberFormat="1" applyFont="1" applyBorder="1" applyAlignment="1">
      <alignment horizontal="center" vertical="center" wrapText="1"/>
    </xf>
    <xf numFmtId="41" fontId="18" fillId="0" borderId="47" xfId="48" applyNumberFormat="1" applyFont="1" applyBorder="1" applyAlignment="1">
      <alignment horizontal="center" vertical="center" wrapText="1"/>
    </xf>
    <xf numFmtId="0" fontId="18" fillId="0" borderId="48" xfId="0" applyNumberFormat="1" applyFont="1" applyBorder="1" applyAlignment="1">
      <alignment vertical="center" wrapText="1"/>
    </xf>
    <xf numFmtId="0" fontId="18" fillId="0" borderId="38" xfId="0" applyNumberFormat="1" applyFont="1" applyBorder="1" applyAlignment="1">
      <alignment vertical="center" wrapText="1"/>
    </xf>
    <xf numFmtId="0" fontId="18" fillId="0" borderId="49" xfId="0" applyNumberFormat="1" applyFont="1" applyFill="1" applyBorder="1" applyAlignment="1" applyProtection="1">
      <alignment vertical="center" wrapText="1"/>
      <protection/>
    </xf>
    <xf numFmtId="0" fontId="18" fillId="0" borderId="5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51" xfId="48" applyNumberFormat="1" applyFont="1" applyFill="1" applyBorder="1" applyAlignment="1" applyProtection="1">
      <alignment vertical="center" wrapText="1"/>
      <protection/>
    </xf>
    <xf numFmtId="41" fontId="18" fillId="0" borderId="52" xfId="48" applyNumberFormat="1" applyFont="1" applyFill="1" applyBorder="1" applyAlignment="1" applyProtection="1">
      <alignment horizontal="left" vertical="center" wrapText="1"/>
      <protection/>
    </xf>
    <xf numFmtId="41" fontId="18" fillId="0" borderId="0" xfId="0" applyNumberFormat="1" applyFont="1" applyFill="1" applyBorder="1" applyAlignment="1" applyProtection="1">
      <alignment horizontal="left" vertical="center" wrapText="1"/>
      <protection/>
    </xf>
    <xf numFmtId="41" fontId="18" fillId="0" borderId="18" xfId="48" applyNumberFormat="1" applyFont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defaultGridColor="0" zoomScaleSheetLayoutView="75" colorId="22" workbookViewId="0" topLeftCell="A1">
      <selection activeCell="J7" sqref="J7"/>
    </sheetView>
  </sheetViews>
  <sheetFormatPr defaultColWidth="9.00390625" defaultRowHeight="13.5"/>
  <cols>
    <col min="1" max="1" width="9.00390625" style="1" customWidth="1"/>
    <col min="2" max="2" width="16.125" style="1" customWidth="1"/>
    <col min="3" max="3" width="34.625" style="1" customWidth="1"/>
    <col min="4" max="9" width="9.625" style="1" customWidth="1"/>
    <col min="10" max="10" width="31.875" style="1" customWidth="1"/>
    <col min="11" max="256" width="9.00390625" style="1" customWidth="1"/>
  </cols>
  <sheetData>
    <row r="1" spans="1:10" ht="23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1.75" customHeight="1">
      <c r="A2" s="1" t="s">
        <v>14</v>
      </c>
      <c r="I2" s="39"/>
      <c r="J2" s="39" t="s">
        <v>37</v>
      </c>
    </row>
    <row r="3" spans="1:10" ht="21.75" customHeight="1">
      <c r="A3" s="54" t="s">
        <v>7</v>
      </c>
      <c r="B3" s="56" t="s">
        <v>21</v>
      </c>
      <c r="C3" s="51" t="s">
        <v>23</v>
      </c>
      <c r="D3" s="58" t="s">
        <v>13</v>
      </c>
      <c r="E3" s="56"/>
      <c r="F3" s="51"/>
      <c r="G3" s="59" t="s">
        <v>15</v>
      </c>
      <c r="H3" s="56"/>
      <c r="I3" s="51"/>
      <c r="J3" s="46" t="s">
        <v>22</v>
      </c>
    </row>
    <row r="4" spans="1:10" ht="21.75" customHeight="1">
      <c r="A4" s="55"/>
      <c r="B4" s="57"/>
      <c r="C4" s="52"/>
      <c r="D4" s="35" t="s">
        <v>8</v>
      </c>
      <c r="E4" s="36" t="s">
        <v>11</v>
      </c>
      <c r="F4" s="37" t="s">
        <v>9</v>
      </c>
      <c r="G4" s="38" t="s">
        <v>8</v>
      </c>
      <c r="H4" s="36" t="s">
        <v>11</v>
      </c>
      <c r="I4" s="37" t="s">
        <v>9</v>
      </c>
      <c r="J4" s="47"/>
    </row>
    <row r="5" spans="1:10" ht="21.75" customHeight="1">
      <c r="A5" s="60" t="s">
        <v>10</v>
      </c>
      <c r="B5" s="40" t="s">
        <v>36</v>
      </c>
      <c r="C5" s="41" t="s">
        <v>26</v>
      </c>
      <c r="D5" s="13"/>
      <c r="E5" s="8"/>
      <c r="F5" s="34">
        <f aca="true" t="shared" si="0" ref="F5:F15">+D5+E5</f>
        <v>0</v>
      </c>
      <c r="G5" s="23"/>
      <c r="H5" s="8"/>
      <c r="I5" s="34">
        <f>+G5+H5</f>
        <v>0</v>
      </c>
      <c r="J5" s="19"/>
    </row>
    <row r="6" spans="1:10" ht="21.75" customHeight="1">
      <c r="A6" s="61"/>
      <c r="B6" s="42" t="s">
        <v>35</v>
      </c>
      <c r="C6" s="43" t="s">
        <v>39</v>
      </c>
      <c r="D6" s="14"/>
      <c r="E6" s="3"/>
      <c r="F6" s="16">
        <f t="shared" si="0"/>
        <v>0</v>
      </c>
      <c r="G6" s="24"/>
      <c r="H6" s="3"/>
      <c r="I6" s="16">
        <f aca="true" t="shared" si="1" ref="I6:I20">+G6+H6</f>
        <v>0</v>
      </c>
      <c r="J6" s="20"/>
    </row>
    <row r="7" spans="1:10" ht="21.75" customHeight="1">
      <c r="A7" s="61"/>
      <c r="B7" s="42" t="s">
        <v>0</v>
      </c>
      <c r="C7" s="44" t="s">
        <v>38</v>
      </c>
      <c r="D7" s="14"/>
      <c r="E7" s="3">
        <v>100</v>
      </c>
      <c r="F7" s="16">
        <f t="shared" si="0"/>
        <v>100</v>
      </c>
      <c r="G7" s="24"/>
      <c r="H7" s="3">
        <v>120</v>
      </c>
      <c r="I7" s="16">
        <f t="shared" si="1"/>
        <v>120</v>
      </c>
      <c r="J7" s="20"/>
    </row>
    <row r="8" spans="1:10" ht="21.75" customHeight="1">
      <c r="A8" s="61" t="s">
        <v>43</v>
      </c>
      <c r="B8" s="42" t="s">
        <v>29</v>
      </c>
      <c r="C8" s="43" t="s">
        <v>25</v>
      </c>
      <c r="D8" s="14"/>
      <c r="E8" s="3">
        <v>20</v>
      </c>
      <c r="F8" s="16">
        <f t="shared" si="0"/>
        <v>20</v>
      </c>
      <c r="G8" s="24"/>
      <c r="H8" s="3">
        <v>0</v>
      </c>
      <c r="I8" s="16">
        <f t="shared" si="1"/>
        <v>0</v>
      </c>
      <c r="J8" s="20"/>
    </row>
    <row r="9" spans="1:10" ht="21.75" customHeight="1">
      <c r="A9" s="61"/>
      <c r="B9" s="42" t="s">
        <v>28</v>
      </c>
      <c r="C9" s="44" t="s">
        <v>27</v>
      </c>
      <c r="D9" s="14">
        <v>0</v>
      </c>
      <c r="E9" s="3">
        <v>0</v>
      </c>
      <c r="F9" s="16">
        <f t="shared" si="0"/>
        <v>0</v>
      </c>
      <c r="G9" s="24"/>
      <c r="H9" s="3">
        <v>0</v>
      </c>
      <c r="I9" s="16">
        <f t="shared" si="1"/>
        <v>0</v>
      </c>
      <c r="J9" s="20"/>
    </row>
    <row r="10" spans="1:10" ht="21.75" customHeight="1">
      <c r="A10" s="45" t="s">
        <v>18</v>
      </c>
      <c r="B10" s="42" t="s">
        <v>31</v>
      </c>
      <c r="C10" s="44" t="s">
        <v>1</v>
      </c>
      <c r="D10" s="14"/>
      <c r="E10" s="3">
        <v>100</v>
      </c>
      <c r="F10" s="16">
        <f t="shared" si="0"/>
        <v>100</v>
      </c>
      <c r="G10" s="24"/>
      <c r="H10" s="3">
        <v>0</v>
      </c>
      <c r="I10" s="16">
        <f t="shared" si="1"/>
        <v>0</v>
      </c>
      <c r="J10" s="20"/>
    </row>
    <row r="11" spans="1:10" ht="21.75" customHeight="1">
      <c r="A11" s="64" t="s">
        <v>20</v>
      </c>
      <c r="B11" s="44" t="s">
        <v>3</v>
      </c>
      <c r="C11" s="44" t="s">
        <v>4</v>
      </c>
      <c r="D11" s="14"/>
      <c r="E11" s="3">
        <v>100</v>
      </c>
      <c r="F11" s="16">
        <f t="shared" si="0"/>
        <v>100</v>
      </c>
      <c r="G11" s="24"/>
      <c r="H11" s="3">
        <v>60</v>
      </c>
      <c r="I11" s="16">
        <f t="shared" si="1"/>
        <v>60</v>
      </c>
      <c r="J11" s="20"/>
    </row>
    <row r="12" spans="1:10" ht="21.75" customHeight="1">
      <c r="A12" s="65"/>
      <c r="B12" s="3" t="s">
        <v>30</v>
      </c>
      <c r="C12" s="68" t="s">
        <v>16</v>
      </c>
      <c r="D12" s="28"/>
      <c r="E12" s="6"/>
      <c r="F12" s="16">
        <f t="shared" si="0"/>
        <v>0</v>
      </c>
      <c r="G12" s="25">
        <v>775</v>
      </c>
      <c r="H12" s="7">
        <v>1200</v>
      </c>
      <c r="I12" s="16">
        <f t="shared" si="1"/>
        <v>1975</v>
      </c>
      <c r="J12" s="20"/>
    </row>
    <row r="13" spans="1:10" ht="21.75" customHeight="1">
      <c r="A13" s="45" t="s">
        <v>6</v>
      </c>
      <c r="B13" s="42" t="s">
        <v>33</v>
      </c>
      <c r="C13" s="43" t="s">
        <v>5</v>
      </c>
      <c r="D13" s="14">
        <v>0</v>
      </c>
      <c r="E13" s="3">
        <v>0</v>
      </c>
      <c r="F13" s="16">
        <f t="shared" si="0"/>
        <v>0</v>
      </c>
      <c r="G13" s="24">
        <v>0</v>
      </c>
      <c r="H13" s="3">
        <v>0</v>
      </c>
      <c r="I13" s="16">
        <f t="shared" si="1"/>
        <v>0</v>
      </c>
      <c r="J13" s="20"/>
    </row>
    <row r="14" spans="1:10" ht="21.75" customHeight="1">
      <c r="A14" s="66" t="s">
        <v>41</v>
      </c>
      <c r="B14" s="3" t="s">
        <v>12</v>
      </c>
      <c r="C14" s="30" t="s">
        <v>34</v>
      </c>
      <c r="D14" s="28"/>
      <c r="E14" s="6"/>
      <c r="F14" s="16">
        <f t="shared" si="0"/>
        <v>0</v>
      </c>
      <c r="G14" s="25"/>
      <c r="H14" s="7">
        <v>24</v>
      </c>
      <c r="I14" s="16">
        <f t="shared" si="1"/>
        <v>24</v>
      </c>
      <c r="J14" s="20"/>
    </row>
    <row r="15" spans="1:10" ht="21.75" customHeight="1">
      <c r="A15" s="67"/>
      <c r="B15" s="42" t="s">
        <v>42</v>
      </c>
      <c r="C15" s="44" t="s">
        <v>2</v>
      </c>
      <c r="D15" s="14">
        <v>0</v>
      </c>
      <c r="E15" s="3">
        <v>0</v>
      </c>
      <c r="F15" s="16">
        <f t="shared" si="0"/>
        <v>0</v>
      </c>
      <c r="G15" s="24">
        <v>0</v>
      </c>
      <c r="H15" s="3">
        <v>200</v>
      </c>
      <c r="I15" s="16">
        <f t="shared" si="1"/>
        <v>200</v>
      </c>
      <c r="J15" s="20"/>
    </row>
    <row r="16" spans="1:10" ht="21.75" customHeight="1">
      <c r="A16" s="62" t="s">
        <v>19</v>
      </c>
      <c r="B16" s="42" t="s">
        <v>28</v>
      </c>
      <c r="C16" s="44" t="s">
        <v>27</v>
      </c>
      <c r="D16" s="14">
        <v>0</v>
      </c>
      <c r="E16" s="3">
        <v>20</v>
      </c>
      <c r="F16" s="16">
        <f>+D16+E16</f>
        <v>20</v>
      </c>
      <c r="G16" s="24">
        <v>0</v>
      </c>
      <c r="H16" s="3"/>
      <c r="I16" s="16">
        <f t="shared" si="1"/>
        <v>0</v>
      </c>
      <c r="J16" s="20"/>
    </row>
    <row r="17" spans="1:10" ht="21.75" customHeight="1">
      <c r="A17" s="63"/>
      <c r="B17" s="42" t="s">
        <v>40</v>
      </c>
      <c r="C17" s="44" t="s">
        <v>32</v>
      </c>
      <c r="D17" s="28"/>
      <c r="E17" s="6">
        <v>100</v>
      </c>
      <c r="F17" s="16">
        <f aca="true" t="shared" si="2" ref="F17:F20">+D17+E17</f>
        <v>100</v>
      </c>
      <c r="G17" s="25"/>
      <c r="H17" s="7"/>
      <c r="I17" s="16">
        <f t="shared" si="1"/>
        <v>0</v>
      </c>
      <c r="J17" s="21"/>
    </row>
    <row r="18" spans="1:10" ht="21.75" customHeight="1">
      <c r="A18" s="32"/>
      <c r="B18" s="4"/>
      <c r="C18" s="30"/>
      <c r="D18" s="28"/>
      <c r="E18" s="6"/>
      <c r="F18" s="16">
        <f t="shared" si="2"/>
        <v>0</v>
      </c>
      <c r="G18" s="25"/>
      <c r="H18" s="7"/>
      <c r="I18" s="16"/>
      <c r="J18" s="21"/>
    </row>
    <row r="19" spans="1:10" ht="21.75" customHeight="1">
      <c r="A19" s="32"/>
      <c r="B19" s="5"/>
      <c r="C19" s="30"/>
      <c r="D19" s="28"/>
      <c r="E19" s="6"/>
      <c r="F19" s="16">
        <f t="shared" si="2"/>
        <v>0</v>
      </c>
      <c r="G19" s="25"/>
      <c r="H19" s="7"/>
      <c r="I19" s="16">
        <f t="shared" si="1"/>
        <v>0</v>
      </c>
      <c r="J19" s="21"/>
    </row>
    <row r="20" spans="1:10" ht="21.75" customHeight="1">
      <c r="A20" s="33"/>
      <c r="B20" s="10"/>
      <c r="C20" s="31"/>
      <c r="D20" s="29"/>
      <c r="E20" s="11"/>
      <c r="F20" s="17">
        <f t="shared" si="2"/>
        <v>0</v>
      </c>
      <c r="G20" s="26"/>
      <c r="H20" s="12"/>
      <c r="I20" s="17">
        <f t="shared" si="1"/>
        <v>0</v>
      </c>
      <c r="J20" s="22"/>
    </row>
    <row r="21" spans="1:10" ht="21.75" customHeight="1">
      <c r="A21" s="48" t="s">
        <v>24</v>
      </c>
      <c r="B21" s="49"/>
      <c r="C21" s="50"/>
      <c r="D21" s="15">
        <f aca="true" t="shared" si="3" ref="D21:I21">SUM(D5:D20)</f>
        <v>0</v>
      </c>
      <c r="E21" s="9">
        <f t="shared" si="3"/>
        <v>440</v>
      </c>
      <c r="F21" s="18">
        <f t="shared" si="3"/>
        <v>440</v>
      </c>
      <c r="G21" s="27">
        <f t="shared" si="3"/>
        <v>775</v>
      </c>
      <c r="H21" s="9">
        <f t="shared" si="3"/>
        <v>1604</v>
      </c>
      <c r="I21" s="18">
        <f t="shared" si="3"/>
        <v>2379</v>
      </c>
      <c r="J21" s="2"/>
    </row>
  </sheetData>
  <sheetProtection/>
  <mergeCells count="13">
    <mergeCell ref="J3:J4"/>
    <mergeCell ref="A21:C21"/>
    <mergeCell ref="C3:C4"/>
    <mergeCell ref="A1:J1"/>
    <mergeCell ref="A3:A4"/>
    <mergeCell ref="B3:B4"/>
    <mergeCell ref="D3:F3"/>
    <mergeCell ref="G3:I3"/>
    <mergeCell ref="A5:A7"/>
    <mergeCell ref="A8:A9"/>
    <mergeCell ref="A16:A17"/>
    <mergeCell ref="A11:A12"/>
    <mergeCell ref="A14:A15"/>
  </mergeCells>
  <printOptions horizontalCentered="1"/>
  <pageMargins left="0.23597222566604614" right="0.23597222566604614" top="0.7477777600288391" bottom="0.7477777600288391" header="0.31486111879348755" footer="0.31486111879348755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I21" sqref="I21"/>
    </sheetView>
  </sheetViews>
  <sheetFormatPr defaultColWidth="9.0039062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